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70" tabRatio="849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三公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Area" localSheetId="1">'2一般公共预算支出表'!$A$1:$F$18</definedName>
    <definedName name="_xlnm.Print_Area" localSheetId="2">'3一般公共预算基本支出表'!$A$1:$F$23</definedName>
    <definedName name="_xlnm.Print_Area" localSheetId="3">'4一般公共预算三公经费支出表'!$B$1:$S$9</definedName>
    <definedName name="_xlnm.Print_Area" localSheetId="4">'5政府性基金预算支出表'!$A$1:$E$6</definedName>
    <definedName name="_xlnm.Print_Area" localSheetId="6">'7部门收入总表'!$A$1:$L$17</definedName>
    <definedName name="_xlnm.Print_Area" localSheetId="7">'8部门支出总表'!$A$1:$E$17</definedName>
    <definedName name="_xlnm.Print_Titles" localSheetId="1">'2一般公共预算支出表'!$1:$6</definedName>
    <definedName name="_xlnm.Print_Titles" localSheetId="2">'3一般公共预算基本支出表'!$1:$6</definedName>
    <definedName name="_xlnm.Print_Titles" localSheetId="3">'4一般公共预算三公经费支出表'!$1:$7</definedName>
    <definedName name="_xlnm.Print_Titles" localSheetId="4">'5政府性基金预算支出表'!$1:$6</definedName>
    <definedName name="_xlnm.Print_Titles" localSheetId="6">'7部门收入总表'!$1:$6</definedName>
    <definedName name="_xlnm.Print_Titles" localSheetId="7">'8部门支出总表'!$1:$6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<sst xmlns="http://schemas.openxmlformats.org/spreadsheetml/2006/main" count="278" uniqueCount="190">
  <si>
    <t>部门公开表1</t>
  </si>
  <si>
    <t>财政拨款收支总表</t>
  </si>
  <si>
    <t>单位：万元</t>
  </si>
  <si>
    <t>收              入</t>
  </si>
  <si>
    <t>支                        出</t>
  </si>
  <si>
    <t>项目</t>
  </si>
  <si>
    <t>预算数</t>
  </si>
  <si>
    <t>预算数（合计）</t>
  </si>
  <si>
    <t>一般公共预算拨款</t>
  </si>
  <si>
    <t>政府性基金预算</t>
  </si>
  <si>
    <t>一、本年收入</t>
  </si>
  <si>
    <t>一、本年支出</t>
  </si>
  <si>
    <t xml:space="preserve"> （一）一般公共预算拨款</t>
  </si>
  <si>
    <t xml:space="preserve"> （一）一般公共服务支出</t>
  </si>
  <si>
    <r>
      <t xml:space="preserve"> </t>
    </r>
    <r>
      <rPr>
        <sz val="9"/>
        <rFont val="宋体"/>
        <family val="0"/>
      </rPr>
      <t xml:space="preserve"> 其中:财政拨款</t>
    </r>
  </si>
  <si>
    <t xml:space="preserve"> （二）外交支出</t>
  </si>
  <si>
    <t xml:space="preserve">      纳入预算的行政事业性收费及罚没收入</t>
  </si>
  <si>
    <t xml:space="preserve"> （三）国防支出</t>
  </si>
  <si>
    <t xml:space="preserve">      专项收入</t>
  </si>
  <si>
    <t xml:space="preserve"> （四）公共安全支出</t>
  </si>
  <si>
    <t xml:space="preserve">      国有资产资源有偿使用收入</t>
  </si>
  <si>
    <t xml:space="preserve"> （五）教育支出</t>
  </si>
  <si>
    <t xml:space="preserve">      其他一般公共预算拨款收入</t>
  </si>
  <si>
    <t xml:space="preserve"> （六）科学技术支出</t>
  </si>
  <si>
    <t xml:space="preserve"> (二)政府性基金预算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</si>
  <si>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</si>
  <si>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</si>
  <si>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</si>
  <si>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（十）卫生健康支出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</si>
  <si>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</si>
  <si>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</si>
  <si>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</si>
  <si>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</si>
  <si>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</si>
  <si>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</si>
  <si>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</si>
  <si>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</si>
  <si>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（十九）自然资源海洋气象等支出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</si>
  <si>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</si>
  <si>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</si>
  <si>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</si>
  <si>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（二十三）灾害防治及应急管理支出</t>
  </si>
  <si>
    <t xml:space="preserve"> （二十四）预备费</t>
  </si>
  <si>
    <t xml:space="preserve"> （二十五）其他支出</t>
  </si>
  <si>
    <t xml:space="preserve"> （二十六）转移性支出</t>
  </si>
  <si>
    <t xml:space="preserve"> （二十七）债务还本支出</t>
  </si>
  <si>
    <t xml:space="preserve"> （二十八）债务付息支出</t>
  </si>
  <si>
    <t xml:space="preserve"> （二十九）债务发行费用支出</t>
  </si>
  <si>
    <t>收  入  总  计</t>
  </si>
  <si>
    <t>支  出  总  计</t>
  </si>
  <si>
    <t>部门公开表2</t>
  </si>
  <si>
    <t>一般公共预算支出表</t>
  </si>
  <si>
    <t>功能分类科目</t>
  </si>
  <si>
    <t>2019年预算数</t>
  </si>
  <si>
    <t>2020年预算数</t>
  </si>
  <si>
    <t>2020年预算数比2019年预算数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</si>
  <si>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</si>
  <si>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</si>
  <si>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</si>
  <si>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</si>
  <si>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</si>
  <si>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</si>
  <si>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</si>
  <si>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</si>
  <si>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公用比例数据</t>
  </si>
  <si>
    <t>合计</t>
  </si>
  <si>
    <t>行政运行（教育管理事务）</t>
  </si>
  <si>
    <t>一般行政管理事务（教育管理事务）</t>
  </si>
  <si>
    <t>学前教育</t>
  </si>
  <si>
    <t>初中教育</t>
  </si>
  <si>
    <t>高中教育</t>
  </si>
  <si>
    <t>城市中小学校舍建设（教育费附加安排的支出）</t>
  </si>
  <si>
    <t>城市中小学教学设施（教育费附加安排的支出）</t>
  </si>
  <si>
    <t>行政单位离退休</t>
  </si>
  <si>
    <t>机关事业单位基本养老保险缴费支出</t>
  </si>
  <si>
    <t>行政单位医疗</t>
  </si>
  <si>
    <t>部门公开表3</t>
  </si>
  <si>
    <t>一般公共预算基本支出表</t>
  </si>
  <si>
    <t>经济分类科目</t>
  </si>
  <si>
    <t>2020年基本支出</t>
  </si>
  <si>
    <t>工资福利支出</t>
  </si>
  <si>
    <t>对个人和家庭的补助</t>
  </si>
  <si>
    <t>商品和服务支出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</si>
  <si>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</si>
  <si>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</si>
  <si>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</si>
  <si>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</si>
  <si>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</si>
  <si>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</si>
  <si>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</si>
  <si>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</si>
  <si>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</si>
  <si>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</si>
  <si>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</si>
  <si>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</si>
  <si>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</si>
  <si>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</si>
  <si>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</si>
  <si>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</si>
  <si>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</si>
  <si>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</si>
  <si>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30201</t>
  </si>
  <si>
    <t>办公费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</si>
  <si>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</si>
  <si>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</si>
  <si>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</si>
  <si>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</si>
  <si>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</si>
  <si>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</si>
  <si>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</si>
  <si>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</si>
  <si>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30239</t>
  </si>
  <si>
    <t>其他交通费用</t>
  </si>
  <si>
    <t>30302</t>
  </si>
  <si>
    <t>退休费</t>
  </si>
  <si>
    <t>部门公开表4</t>
  </si>
  <si>
    <t>一般公共预算“三公”经费支出表</t>
  </si>
  <si>
    <t>单位编码</t>
  </si>
  <si>
    <t>2019年预算执行数</t>
  </si>
  <si>
    <t>因公出国（境）费</t>
  </si>
  <si>
    <t>公务用车购置及运行费</t>
  </si>
  <si>
    <t>公务接待费</t>
  </si>
  <si>
    <t>公务用车购置费</t>
  </si>
  <si>
    <t>公务用车运行费</t>
  </si>
  <si>
    <t>【101001】濮阳市教育局</t>
  </si>
  <si>
    <t>43.19</t>
  </si>
  <si>
    <t>4.06</t>
  </si>
  <si>
    <t>36.13</t>
  </si>
  <si>
    <t>19.65</t>
  </si>
  <si>
    <t>16.48</t>
  </si>
  <si>
    <t>3</t>
  </si>
  <si>
    <t>部门公开表5</t>
  </si>
  <si>
    <t>政府性基金预算支出表</t>
  </si>
  <si>
    <t>本年政府性基金预算支出</t>
  </si>
  <si>
    <t>部门公开表6</t>
  </si>
  <si>
    <t>部门收支总表</t>
  </si>
  <si>
    <t>一、一般公共预算拨款收入</t>
  </si>
  <si>
    <t>一、一般公共服务支出</t>
  </si>
  <si>
    <t>二、政府性基金预算拨款收入</t>
  </si>
  <si>
    <t>二、外交支出</t>
  </si>
  <si>
    <t>三、上级转移支付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</si>
  <si>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</si>
  <si>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</si>
  <si>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</si>
  <si>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</si>
  <si>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</si>
  <si>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</si>
  <si>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</si>
  <si>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</si>
  <si>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本年收入合计</t>
  </si>
  <si>
    <t>八、社会保障和就业支出</t>
  </si>
  <si>
    <t>用事业基金弥补收支差额</t>
  </si>
  <si>
    <t>九、社会保险基金支出</t>
  </si>
  <si>
    <t>上年结转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</si>
  <si>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</si>
  <si>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</si>
  <si>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</si>
  <si>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</si>
  <si>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</si>
  <si>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</si>
  <si>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</si>
  <si>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</si>
  <si>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</si>
  <si>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</si>
  <si>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</si>
  <si>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</si>
  <si>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</si>
  <si>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</si>
  <si>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</si>
  <si>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</si>
  <si>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</si>
  <si>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</si>
  <si>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</si>
  <si>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</si>
  <si>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</si>
  <si>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部门公开表7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</si>
  <si>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</si>
  <si>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</si>
  <si>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</si>
  <si>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</si>
  <si>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</si>
  <si>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</si>
  <si>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</si>
  <si>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其他收入</t>
  </si>
  <si>
    <t>功能科目代码</t>
  </si>
  <si>
    <t>功能科目名称</t>
  </si>
  <si>
    <t>事业收入(不含教育收费)(合计)</t>
  </si>
  <si>
    <t>专户管理的教育收费(合计)</t>
  </si>
  <si>
    <t>部门公开表8</t>
  </si>
  <si>
    <t>部门支出总表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</si>
</sst>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00"/>
    <numFmt numFmtId="181" formatCode="0000"/>
    <numFmt numFmtId="182" formatCode="#,##0.00_ "/>
    <numFmt numFmtId="183" formatCode="#,##0.0_);[Red]\(#,##0.0\)"/>
    <numFmt numFmtId="184" formatCode="0.00_);[Red]\(0.00\)"/>
    <numFmt numFmtId="185" formatCode="* #,##0.00;* \-#,##0.00;* &quot;&quot;??;@"/>
    <numFmt numFmtId="186" formatCode="#,##0.00_);[Red]\(#,##0.00\)"/>
    <numFmt numFmtId="187" formatCode="#,##0.0"/>
    <numFmt numFmtId="188" formatCode="#,##0.0000"/>
  </numFmts>
  <fonts count="2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5" borderId="0" applyNumberFormat="0" applyBorder="0" applyAlignment="0" applyProtection="0"/>
    <xf numFmtId="177" fontId="9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7" fillId="0" borderId="3" applyNumberFormat="0" applyFill="0" applyAlignment="0" applyProtection="0"/>
    <xf numFmtId="0" fontId="14" fillId="7" borderId="0" applyNumberFormat="0" applyBorder="0" applyAlignment="0" applyProtection="0"/>
    <xf numFmtId="0" fontId="11" fillId="0" borderId="4" applyNumberFormat="0" applyFill="0" applyAlignment="0" applyProtection="0"/>
    <xf numFmtId="0" fontId="14" fillId="3" borderId="0" applyNumberFormat="0" applyBorder="0" applyAlignment="0" applyProtection="0"/>
    <xf numFmtId="0" fontId="15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7" applyNumberFormat="0" applyFill="0" applyAlignment="0" applyProtection="0"/>
    <xf numFmtId="0" fontId="17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5" fillId="11" borderId="0" applyNumberFormat="0" applyBorder="0" applyAlignment="0" applyProtection="0"/>
    <xf numFmtId="0" fontId="14" fillId="16" borderId="0" applyNumberFormat="0" applyBorder="0" applyAlignment="0" applyProtection="0"/>
    <xf numFmtId="0" fontId="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5" fillId="4" borderId="0" applyNumberFormat="0" applyBorder="0" applyAlignment="0" applyProtection="0"/>
    <xf numFmtId="0" fontId="14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vertical="center"/>
    </xf>
    <xf numFmtId="180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0" fontId="1" fillId="0" borderId="9" xfId="0" applyNumberFormat="1" applyFont="1" applyFill="1" applyBorder="1" applyAlignment="1">
      <alignment horizontal="center" vertical="center" wrapText="1"/>
    </xf>
    <xf numFmtId="18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9" xfId="0" applyNumberFormat="1" applyFont="1" applyFill="1" applyBorder="1" applyAlignment="1" applyProtection="1">
      <alignment vertical="center"/>
      <protection/>
    </xf>
    <xf numFmtId="182" fontId="0" fillId="0" borderId="9" xfId="0" applyNumberFormat="1" applyFont="1" applyFill="1" applyBorder="1" applyAlignment="1" applyProtection="1">
      <alignment horizontal="right" vertical="center"/>
      <protection/>
    </xf>
    <xf numFmtId="183" fontId="1" fillId="0" borderId="0" xfId="0" applyNumberFormat="1" applyFont="1" applyFill="1" applyAlignment="1">
      <alignment vertical="center"/>
    </xf>
    <xf numFmtId="182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0" xfId="0" applyNumberFormat="1" applyFont="1" applyAlignment="1">
      <alignment horizontal="center" vertical="center"/>
    </xf>
    <xf numFmtId="183" fontId="1" fillId="0" borderId="0" xfId="0" applyNumberFormat="1" applyFont="1" applyFill="1" applyAlignment="1" applyProtection="1">
      <alignment horizontal="right" vertical="center"/>
      <protection/>
    </xf>
    <xf numFmtId="184" fontId="3" fillId="0" borderId="0" xfId="0" applyNumberFormat="1" applyFont="1" applyFill="1" applyAlignment="1" applyProtection="1">
      <alignment horizontal="centerContinuous" vertical="center"/>
      <protection/>
    </xf>
    <xf numFmtId="184" fontId="4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Alignment="1">
      <alignment horizontal="center" vertical="center"/>
    </xf>
    <xf numFmtId="185" fontId="1" fillId="0" borderId="9" xfId="0" applyNumberFormat="1" applyFont="1" applyFill="1" applyBorder="1" applyAlignment="1" applyProtection="1">
      <alignment horizontal="centerContinuous" vertical="center"/>
      <protection/>
    </xf>
    <xf numFmtId="185" fontId="1" fillId="0" borderId="9" xfId="0" applyNumberFormat="1" applyFont="1" applyFill="1" applyBorder="1" applyAlignment="1" applyProtection="1">
      <alignment horizontal="center" vertical="center"/>
      <protection/>
    </xf>
    <xf numFmtId="183" fontId="1" fillId="0" borderId="9" xfId="0" applyNumberFormat="1" applyFont="1" applyFill="1" applyBorder="1" applyAlignment="1" applyProtection="1">
      <alignment horizontal="center" vertical="center"/>
      <protection/>
    </xf>
    <xf numFmtId="185" fontId="1" fillId="0" borderId="10" xfId="0" applyNumberFormat="1" applyFont="1" applyFill="1" applyBorder="1" applyAlignment="1" applyProtection="1">
      <alignment horizontal="center" vertical="center"/>
      <protection/>
    </xf>
    <xf numFmtId="183" fontId="1" fillId="0" borderId="10" xfId="0" applyNumberFormat="1" applyFont="1" applyFill="1" applyBorder="1" applyAlignment="1" applyProtection="1">
      <alignment horizontal="center" vertical="center"/>
      <protection/>
    </xf>
    <xf numFmtId="185" fontId="1" fillId="0" borderId="11" xfId="0" applyNumberFormat="1" applyFont="1" applyFill="1" applyBorder="1" applyAlignment="1" applyProtection="1">
      <alignment horizontal="lef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14" fontId="0" fillId="0" borderId="12" xfId="0" applyNumberFormat="1" applyFont="1" applyFill="1" applyBorder="1" applyAlignment="1" applyProtection="1">
      <alignment horizontal="left" vertical="center"/>
      <protection/>
    </xf>
    <xf numFmtId="186" fontId="1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49" fontId="0" fillId="0" borderId="9" xfId="0" applyNumberFormat="1" applyFill="1" applyBorder="1" applyAlignment="1">
      <alignment vertical="center"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4" fontId="0" fillId="0" borderId="11" xfId="0" applyNumberFormat="1" applyFont="1" applyFill="1" applyBorder="1" applyAlignment="1" applyProtection="1">
      <alignment horizontal="left" vertical="center"/>
      <protection/>
    </xf>
    <xf numFmtId="185" fontId="1" fillId="0" borderId="9" xfId="0" applyNumberFormat="1" applyFont="1" applyFill="1" applyBorder="1" applyAlignment="1" applyProtection="1">
      <alignment vertical="center"/>
      <protection/>
    </xf>
    <xf numFmtId="185" fontId="1" fillId="0" borderId="11" xfId="0" applyNumberFormat="1" applyFont="1" applyFill="1" applyBorder="1" applyAlignment="1" applyProtection="1">
      <alignment vertical="center"/>
      <protection/>
    </xf>
    <xf numFmtId="182" fontId="1" fillId="0" borderId="10" xfId="0" applyNumberFormat="1" applyFont="1" applyFill="1" applyBorder="1" applyAlignment="1" applyProtection="1">
      <alignment horizontal="right" vertical="center"/>
      <protection/>
    </xf>
    <xf numFmtId="182" fontId="1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12" xfId="0" applyNumberFormat="1" applyFill="1" applyBorder="1" applyAlignment="1" applyProtection="1">
      <alignment horizontal="left" vertical="center"/>
      <protection/>
    </xf>
    <xf numFmtId="182" fontId="1" fillId="0" borderId="13" xfId="0" applyNumberFormat="1" applyFont="1" applyFill="1" applyBorder="1" applyAlignment="1" applyProtection="1">
      <alignment horizontal="right" vertical="center"/>
      <protection/>
    </xf>
    <xf numFmtId="14" fontId="0" fillId="0" borderId="11" xfId="0" applyNumberFormat="1" applyFill="1" applyBorder="1" applyAlignment="1" applyProtection="1">
      <alignment horizontal="left" vertical="center"/>
      <protection/>
    </xf>
    <xf numFmtId="186" fontId="1" fillId="0" borderId="9" xfId="0" applyNumberFormat="1" applyFont="1" applyFill="1" applyBorder="1" applyAlignment="1" applyProtection="1">
      <alignment horizontal="right" vertical="center"/>
      <protection/>
    </xf>
    <xf numFmtId="14" fontId="0" fillId="0" borderId="14" xfId="0" applyNumberFormat="1" applyFill="1" applyBorder="1" applyAlignment="1" applyProtection="1">
      <alignment horizontal="left" vertical="center"/>
      <protection/>
    </xf>
    <xf numFmtId="186" fontId="1" fillId="0" borderId="15" xfId="0" applyNumberFormat="1" applyFont="1" applyFill="1" applyBorder="1" applyAlignment="1" applyProtection="1">
      <alignment horizontal="right" vertical="center"/>
      <protection/>
    </xf>
    <xf numFmtId="186" fontId="0" fillId="0" borderId="9" xfId="0" applyNumberFormat="1" applyFont="1" applyFill="1" applyBorder="1" applyAlignment="1" applyProtection="1">
      <alignment horizontal="right" vertical="center"/>
      <protection/>
    </xf>
    <xf numFmtId="187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Continuous"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1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9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18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83" fontId="1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0" fontId="1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181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Continuous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8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8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ont="1" applyFill="1" applyAlignment="1" applyProtection="1">
      <alignment horizontal="center" vertical="center" wrapText="1"/>
      <protection/>
    </xf>
    <xf numFmtId="0" fontId="1" fillId="2" borderId="0" xfId="0" applyNumberFormat="1" applyFont="1" applyFill="1" applyAlignment="1" applyProtection="1">
      <alignment horizontal="right" vertical="center" wrapText="1"/>
      <protection/>
    </xf>
    <xf numFmtId="0" fontId="1" fillId="2" borderId="0" xfId="0" applyNumberFormat="1" applyFont="1" applyFill="1" applyAlignment="1" applyProtection="1">
      <alignment vertical="center" wrapText="1"/>
      <protection/>
    </xf>
    <xf numFmtId="183" fontId="1" fillId="2" borderId="0" xfId="0" applyNumberFormat="1" applyFont="1" applyFill="1" applyAlignment="1" applyProtection="1">
      <alignment vertical="center" wrapText="1"/>
      <protection/>
    </xf>
    <xf numFmtId="180" fontId="3" fillId="0" borderId="0" xfId="0" applyNumberFormat="1" applyFont="1" applyFill="1" applyAlignment="1" applyProtection="1">
      <alignment horizontal="centerContinuous" vertical="center"/>
      <protection/>
    </xf>
    <xf numFmtId="0" fontId="3" fillId="2" borderId="0" xfId="0" applyNumberFormat="1" applyFont="1" applyFill="1" applyAlignment="1" applyProtection="1">
      <alignment horizontal="centerContinuous" vertical="center"/>
      <protection/>
    </xf>
    <xf numFmtId="183" fontId="3" fillId="2" borderId="0" xfId="0" applyNumberFormat="1" applyFont="1" applyFill="1" applyAlignment="1" applyProtection="1">
      <alignment horizontal="centerContinuous" vertical="center"/>
      <protection/>
    </xf>
    <xf numFmtId="0" fontId="0" fillId="2" borderId="9" xfId="0" applyNumberFormat="1" applyFill="1" applyBorder="1" applyAlignment="1" applyProtection="1">
      <alignment horizontal="center" vertical="center" wrapText="1"/>
      <protection/>
    </xf>
    <xf numFmtId="49" fontId="0" fillId="2" borderId="9" xfId="0" applyNumberFormat="1" applyFont="1" applyFill="1" applyBorder="1" applyAlignment="1" applyProtection="1">
      <alignment horizontal="centerContinuous" vertical="center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183" fontId="3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185" fontId="0" fillId="0" borderId="0" xfId="0" applyNumberFormat="1" applyFont="1" applyFill="1" applyAlignment="1" applyProtection="1">
      <alignment vertical="center" wrapText="1"/>
      <protection/>
    </xf>
    <xf numFmtId="185" fontId="1" fillId="0" borderId="0" xfId="0" applyNumberFormat="1" applyFont="1" applyFill="1" applyAlignment="1" applyProtection="1">
      <alignment horizontal="right"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185" fontId="1" fillId="0" borderId="0" xfId="0" applyNumberFormat="1" applyFont="1" applyFill="1" applyAlignment="1" applyProtection="1">
      <alignment horizontal="center" vertical="center"/>
      <protection/>
    </xf>
    <xf numFmtId="185" fontId="1" fillId="0" borderId="9" xfId="56" applyNumberFormat="1" applyFont="1" applyFill="1" applyBorder="1" applyAlignment="1" applyProtection="1">
      <alignment horizontal="centerContinuous" vertical="center"/>
      <protection/>
    </xf>
    <xf numFmtId="185" fontId="1" fillId="0" borderId="9" xfId="56" applyNumberFormat="1" applyFont="1" applyFill="1" applyBorder="1" applyAlignment="1" applyProtection="1">
      <alignment horizontal="center" vertical="center"/>
      <protection/>
    </xf>
    <xf numFmtId="185" fontId="1" fillId="0" borderId="10" xfId="56" applyNumberFormat="1" applyFont="1" applyFill="1" applyBorder="1" applyAlignment="1" applyProtection="1">
      <alignment horizontal="center" vertical="center"/>
      <protection/>
    </xf>
    <xf numFmtId="183" fontId="1" fillId="0" borderId="9" xfId="56" applyNumberFormat="1" applyFont="1" applyFill="1" applyBorder="1" applyAlignment="1" applyProtection="1">
      <alignment horizontal="center" vertical="center"/>
      <protection/>
    </xf>
    <xf numFmtId="185" fontId="1" fillId="0" borderId="13" xfId="56" applyNumberFormat="1" applyFont="1" applyFill="1" applyBorder="1" applyAlignment="1" applyProtection="1">
      <alignment horizontal="center" vertical="center"/>
      <protection/>
    </xf>
    <xf numFmtId="185" fontId="1" fillId="0" borderId="9" xfId="56" applyNumberFormat="1" applyFont="1" applyFill="1" applyBorder="1" applyAlignment="1" applyProtection="1">
      <alignment vertical="center"/>
      <protection/>
    </xf>
    <xf numFmtId="186" fontId="0" fillId="0" borderId="9" xfId="56" applyNumberFormat="1" applyFont="1" applyFill="1" applyBorder="1" applyAlignment="1" applyProtection="1">
      <alignment horizontal="right" vertical="center"/>
      <protection/>
    </xf>
    <xf numFmtId="0" fontId="1" fillId="0" borderId="9" xfId="56" applyNumberFormat="1" applyFont="1" applyFill="1" applyBorder="1" applyAlignment="1" applyProtection="1">
      <alignment vertical="center"/>
      <protection/>
    </xf>
    <xf numFmtId="188" fontId="0" fillId="0" borderId="9" xfId="56" applyNumberFormat="1" applyFont="1" applyFill="1" applyBorder="1" applyAlignment="1" applyProtection="1">
      <alignment horizontal="right" vertical="center"/>
      <protection/>
    </xf>
    <xf numFmtId="49" fontId="0" fillId="0" borderId="9" xfId="56" applyNumberFormat="1" applyFont="1" applyFill="1" applyBorder="1" applyAlignment="1">
      <alignment vertical="center" wrapText="1"/>
      <protection/>
    </xf>
    <xf numFmtId="14" fontId="0" fillId="0" borderId="9" xfId="56" applyNumberFormat="1" applyFont="1" applyFill="1" applyBorder="1" applyAlignment="1" applyProtection="1">
      <alignment horizontal="left" vertical="center"/>
      <protection/>
    </xf>
    <xf numFmtId="186" fontId="1" fillId="0" borderId="9" xfId="56" applyNumberFormat="1" applyFont="1" applyFill="1" applyBorder="1" applyAlignment="1" applyProtection="1">
      <alignment vertical="center"/>
      <protection/>
    </xf>
    <xf numFmtId="49" fontId="0" fillId="0" borderId="9" xfId="56" applyNumberFormat="1" applyFont="1" applyFill="1" applyBorder="1" applyAlignment="1">
      <alignment vertical="center"/>
      <protection/>
    </xf>
    <xf numFmtId="186" fontId="0" fillId="0" borderId="9" xfId="56" applyNumberFormat="1" applyFont="1" applyFill="1" applyBorder="1" applyAlignment="1">
      <alignment horizontal="right"/>
      <protection/>
    </xf>
    <xf numFmtId="186" fontId="0" fillId="0" borderId="9" xfId="56" applyNumberFormat="1" applyFont="1" applyFill="1" applyBorder="1" applyAlignment="1" applyProtection="1">
      <alignment horizontal="left" vertical="center"/>
      <protection/>
    </xf>
    <xf numFmtId="187" fontId="1" fillId="0" borderId="9" xfId="56" applyNumberFormat="1" applyFont="1" applyFill="1" applyBorder="1" applyAlignment="1" applyProtection="1">
      <alignment horizontal="center" vertical="center"/>
      <protection/>
    </xf>
    <xf numFmtId="186" fontId="1" fillId="0" borderId="9" xfId="5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01财政拨款收支总表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22">
      <selection activeCell="A1" sqref="A1"/>
    </sheetView>
  </sheetViews>
  <sheetFormatPr defaultColWidth="9.16015625" defaultRowHeight="11.25"/>
  <cols>
    <col min="1" max="1" width="46.83203125" style="0" customWidth="1"/>
    <col min="2" max="2" width="32.33203125" style="0" customWidth="1"/>
    <col min="3" max="3" width="38.5" style="0" bestFit="1" customWidth="1"/>
    <col min="4" max="4" width="31.33203125" style="0" customWidth="1"/>
    <col min="5" max="5" width="30.33203125" style="0" customWidth="1"/>
    <col min="6" max="6" width="27" style="0" customWidth="1"/>
  </cols>
  <sheetData>
    <row r="1" spans="1:6" ht="24.75" customHeight="1">
      <c r="A1" s="128"/>
      <c r="B1" s="129"/>
      <c r="C1" s="129"/>
      <c r="D1" s="129"/>
      <c r="E1" s="27"/>
      <c r="F1" s="27" t="s">
        <v>0</v>
      </c>
    </row>
    <row r="2" spans="1:6" ht="24.75" customHeight="1">
      <c r="A2" s="130" t="s">
        <v>1</v>
      </c>
      <c r="B2" s="71"/>
      <c r="C2" s="71"/>
      <c r="D2" s="71"/>
      <c r="E2" s="71"/>
      <c r="F2" s="71"/>
    </row>
    <row r="3" spans="1:6" ht="17.25" customHeight="1">
      <c r="A3" s="131"/>
      <c r="B3" s="132"/>
      <c r="C3" s="132"/>
      <c r="D3" s="132"/>
      <c r="E3" s="27"/>
      <c r="F3" s="27" t="s">
        <v>2</v>
      </c>
    </row>
    <row r="4" spans="1:8" ht="18" customHeight="1">
      <c r="A4" s="133" t="s">
        <v>3</v>
      </c>
      <c r="B4" s="133"/>
      <c r="C4" s="134" t="s">
        <v>4</v>
      </c>
      <c r="D4" s="134"/>
      <c r="E4" s="134"/>
      <c r="F4" s="134"/>
      <c r="G4" s="1"/>
      <c r="H4" s="1"/>
    </row>
    <row r="5" spans="1:7" ht="18" customHeight="1">
      <c r="A5" s="134" t="s">
        <v>5</v>
      </c>
      <c r="B5" s="134" t="s">
        <v>6</v>
      </c>
      <c r="C5" s="134" t="s">
        <v>5</v>
      </c>
      <c r="D5" s="135" t="s">
        <v>7</v>
      </c>
      <c r="E5" s="136" t="s">
        <v>8</v>
      </c>
      <c r="F5" s="136" t="s">
        <v>9</v>
      </c>
      <c r="G5" s="1"/>
    </row>
    <row r="6" spans="1:7" ht="18" customHeight="1">
      <c r="A6" s="134"/>
      <c r="B6" s="134"/>
      <c r="C6" s="134"/>
      <c r="D6" s="137"/>
      <c r="E6" s="136"/>
      <c r="F6" s="136"/>
      <c r="G6" s="1"/>
    </row>
    <row r="7" spans="1:7" ht="18" customHeight="1">
      <c r="A7" s="138" t="s">
        <v>10</v>
      </c>
      <c r="B7" s="139"/>
      <c r="C7" s="140" t="s">
        <v>11</v>
      </c>
      <c r="D7" s="140"/>
      <c r="E7" s="141"/>
      <c r="F7" s="141"/>
      <c r="G7" s="1"/>
    </row>
    <row r="8" spans="1:6" s="1" customFormat="1" ht="18" customHeight="1">
      <c r="A8" s="142" t="s">
        <v>12</v>
      </c>
      <c r="B8" s="139">
        <v>8362.65</v>
      </c>
      <c r="C8" s="143" t="s">
        <v>13</v>
      </c>
      <c r="D8" s="144">
        <f aca="true" t="shared" si="0" ref="D8:D36">E8+F8</f>
        <v>0</v>
      </c>
      <c r="E8" s="139">
        <v>0</v>
      </c>
      <c r="F8" s="139">
        <v>0</v>
      </c>
    </row>
    <row r="9" spans="1:6" s="1" customFormat="1" ht="18" customHeight="1">
      <c r="A9" s="145" t="s">
        <v>14</v>
      </c>
      <c r="B9" s="139">
        <v>7868.65</v>
      </c>
      <c r="C9" s="143" t="s">
        <v>15</v>
      </c>
      <c r="D9" s="144">
        <f t="shared" si="0"/>
        <v>0</v>
      </c>
      <c r="E9" s="139">
        <v>0</v>
      </c>
      <c r="F9" s="139">
        <v>0</v>
      </c>
    </row>
    <row r="10" spans="1:6" s="1" customFormat="1" ht="18" customHeight="1">
      <c r="A10" s="142" t="s">
        <v>16</v>
      </c>
      <c r="B10" s="139">
        <v>0</v>
      </c>
      <c r="C10" s="143" t="s">
        <v>17</v>
      </c>
      <c r="D10" s="144">
        <f t="shared" si="0"/>
        <v>0</v>
      </c>
      <c r="E10" s="139">
        <v>0</v>
      </c>
      <c r="F10" s="139">
        <v>0</v>
      </c>
    </row>
    <row r="11" spans="1:6" s="1" customFormat="1" ht="18" customHeight="1">
      <c r="A11" s="142" t="s">
        <v>18</v>
      </c>
      <c r="B11" s="139">
        <v>0</v>
      </c>
      <c r="C11" s="143" t="s">
        <v>19</v>
      </c>
      <c r="D11" s="144">
        <f t="shared" si="0"/>
        <v>0</v>
      </c>
      <c r="E11" s="139">
        <v>0</v>
      </c>
      <c r="F11" s="139">
        <v>0</v>
      </c>
    </row>
    <row r="12" spans="1:6" s="1" customFormat="1" ht="18" customHeight="1">
      <c r="A12" s="142" t="s">
        <v>20</v>
      </c>
      <c r="B12" s="139">
        <v>26.4</v>
      </c>
      <c r="C12" s="143" t="s">
        <v>21</v>
      </c>
      <c r="D12" s="144">
        <f t="shared" si="0"/>
        <v>8105.07</v>
      </c>
      <c r="E12" s="139">
        <v>8105.07</v>
      </c>
      <c r="F12" s="139">
        <v>0</v>
      </c>
    </row>
    <row r="13" spans="1:6" s="1" customFormat="1" ht="18" customHeight="1">
      <c r="A13" s="145" t="s">
        <v>22</v>
      </c>
      <c r="B13" s="139">
        <v>0</v>
      </c>
      <c r="C13" s="143" t="s">
        <v>23</v>
      </c>
      <c r="D13" s="144">
        <f t="shared" si="0"/>
        <v>0</v>
      </c>
      <c r="E13" s="139">
        <v>0</v>
      </c>
      <c r="F13" s="139">
        <v>0</v>
      </c>
    </row>
    <row r="14" spans="1:6" s="1" customFormat="1" ht="18" customHeight="1">
      <c r="A14" s="138" t="s">
        <v>24</v>
      </c>
      <c r="B14" s="146">
        <v>0</v>
      </c>
      <c r="C14" s="143" t="s">
        <v>25</v>
      </c>
      <c r="D14" s="144">
        <f t="shared" si="0"/>
        <v>0</v>
      </c>
      <c r="E14" s="139">
        <v>0</v>
      </c>
      <c r="F14" s="139">
        <v>0</v>
      </c>
    </row>
    <row r="15" spans="1:6" s="1" customFormat="1" ht="18" customHeight="1">
      <c r="A15" s="138"/>
      <c r="B15" s="139"/>
      <c r="C15" s="143" t="s">
        <v>26</v>
      </c>
      <c r="D15" s="144">
        <f t="shared" si="0"/>
        <v>202.04</v>
      </c>
      <c r="E15" s="139">
        <v>202.04</v>
      </c>
      <c r="F15" s="139">
        <v>0</v>
      </c>
    </row>
    <row r="16" spans="1:6" s="1" customFormat="1" ht="18" customHeight="1">
      <c r="A16" s="138"/>
      <c r="B16" s="139"/>
      <c r="C16" s="143" t="s">
        <v>27</v>
      </c>
      <c r="D16" s="144">
        <f t="shared" si="0"/>
        <v>0</v>
      </c>
      <c r="E16" s="139">
        <v>0</v>
      </c>
      <c r="F16" s="139">
        <v>0</v>
      </c>
    </row>
    <row r="17" spans="1:6" s="1" customFormat="1" ht="18" customHeight="1">
      <c r="A17" s="138"/>
      <c r="B17" s="139"/>
      <c r="C17" s="143" t="s">
        <v>28</v>
      </c>
      <c r="D17" s="144">
        <f t="shared" si="0"/>
        <v>55.54</v>
      </c>
      <c r="E17" s="139">
        <v>55.54</v>
      </c>
      <c r="F17" s="139">
        <v>0</v>
      </c>
    </row>
    <row r="18" spans="1:6" s="1" customFormat="1" ht="18" customHeight="1">
      <c r="A18" s="138"/>
      <c r="B18" s="139"/>
      <c r="C18" s="143" t="s">
        <v>29</v>
      </c>
      <c r="D18" s="144">
        <f t="shared" si="0"/>
        <v>0</v>
      </c>
      <c r="E18" s="139">
        <v>0</v>
      </c>
      <c r="F18" s="139">
        <v>0</v>
      </c>
    </row>
    <row r="19" spans="1:6" s="1" customFormat="1" ht="18" customHeight="1">
      <c r="A19" s="138"/>
      <c r="B19" s="139"/>
      <c r="C19" s="143" t="s">
        <v>30</v>
      </c>
      <c r="D19" s="144">
        <f t="shared" si="0"/>
        <v>0</v>
      </c>
      <c r="E19" s="139">
        <v>0</v>
      </c>
      <c r="F19" s="139">
        <v>0</v>
      </c>
    </row>
    <row r="20" spans="1:6" s="1" customFormat="1" ht="18" customHeight="1">
      <c r="A20" s="138"/>
      <c r="B20" s="139"/>
      <c r="C20" s="143" t="s">
        <v>31</v>
      </c>
      <c r="D20" s="144">
        <f t="shared" si="0"/>
        <v>0</v>
      </c>
      <c r="E20" s="139">
        <v>0</v>
      </c>
      <c r="F20" s="139">
        <v>0</v>
      </c>
    </row>
    <row r="21" spans="1:6" s="1" customFormat="1" ht="18" customHeight="1">
      <c r="A21" s="138"/>
      <c r="B21" s="139"/>
      <c r="C21" s="143" t="s">
        <v>32</v>
      </c>
      <c r="D21" s="144">
        <f t="shared" si="0"/>
        <v>0</v>
      </c>
      <c r="E21" s="139">
        <v>0</v>
      </c>
      <c r="F21" s="139">
        <v>0</v>
      </c>
    </row>
    <row r="22" spans="1:6" s="1" customFormat="1" ht="18" customHeight="1">
      <c r="A22" s="138"/>
      <c r="B22" s="139"/>
      <c r="C22" s="143" t="s">
        <v>33</v>
      </c>
      <c r="D22" s="144">
        <f t="shared" si="0"/>
        <v>0</v>
      </c>
      <c r="E22" s="139">
        <v>0</v>
      </c>
      <c r="F22" s="139">
        <v>0</v>
      </c>
    </row>
    <row r="23" spans="1:6" s="1" customFormat="1" ht="18" customHeight="1">
      <c r="A23" s="138"/>
      <c r="B23" s="139"/>
      <c r="C23" s="143" t="s">
        <v>34</v>
      </c>
      <c r="D23" s="144">
        <f t="shared" si="0"/>
        <v>0</v>
      </c>
      <c r="E23" s="139">
        <v>0</v>
      </c>
      <c r="F23" s="139">
        <v>0</v>
      </c>
    </row>
    <row r="24" spans="1:6" s="1" customFormat="1" ht="18" customHeight="1">
      <c r="A24" s="138"/>
      <c r="B24" s="139"/>
      <c r="C24" s="143" t="s">
        <v>35</v>
      </c>
      <c r="D24" s="144">
        <f t="shared" si="0"/>
        <v>0</v>
      </c>
      <c r="E24" s="139">
        <v>0</v>
      </c>
      <c r="F24" s="139">
        <v>0</v>
      </c>
    </row>
    <row r="25" spans="1:6" s="1" customFormat="1" ht="18" customHeight="1">
      <c r="A25" s="138"/>
      <c r="B25" s="139"/>
      <c r="C25" s="143" t="s">
        <v>36</v>
      </c>
      <c r="D25" s="144">
        <f t="shared" si="0"/>
        <v>0</v>
      </c>
      <c r="E25" s="139">
        <v>0</v>
      </c>
      <c r="F25" s="139">
        <v>0</v>
      </c>
    </row>
    <row r="26" spans="1:6" s="1" customFormat="1" ht="18" customHeight="1">
      <c r="A26" s="138"/>
      <c r="B26" s="139"/>
      <c r="C26" s="143" t="s">
        <v>37</v>
      </c>
      <c r="D26" s="144">
        <f t="shared" si="0"/>
        <v>0</v>
      </c>
      <c r="E26" s="139">
        <v>0</v>
      </c>
      <c r="F26" s="139">
        <v>0</v>
      </c>
    </row>
    <row r="27" spans="1:6" s="1" customFormat="1" ht="18" customHeight="1">
      <c r="A27" s="138"/>
      <c r="B27" s="139"/>
      <c r="C27" s="143" t="s">
        <v>38</v>
      </c>
      <c r="D27" s="144">
        <f t="shared" si="0"/>
        <v>0</v>
      </c>
      <c r="E27" s="139">
        <v>0</v>
      </c>
      <c r="F27" s="139">
        <v>0</v>
      </c>
    </row>
    <row r="28" spans="1:6" s="1" customFormat="1" ht="18" customHeight="1">
      <c r="A28" s="138"/>
      <c r="B28" s="139"/>
      <c r="C28" s="143" t="s">
        <v>39</v>
      </c>
      <c r="D28" s="144">
        <f t="shared" si="0"/>
        <v>0</v>
      </c>
      <c r="E28" s="139">
        <v>0</v>
      </c>
      <c r="F28" s="139">
        <v>0</v>
      </c>
    </row>
    <row r="29" spans="1:6" s="1" customFormat="1" ht="18" customHeight="1">
      <c r="A29" s="138"/>
      <c r="B29" s="139"/>
      <c r="C29" s="143" t="s">
        <v>40</v>
      </c>
      <c r="D29" s="144">
        <f t="shared" si="0"/>
        <v>0</v>
      </c>
      <c r="E29" s="139">
        <v>0</v>
      </c>
      <c r="F29" s="139">
        <v>0</v>
      </c>
    </row>
    <row r="30" spans="1:6" s="1" customFormat="1" ht="18" customHeight="1">
      <c r="A30" s="138"/>
      <c r="B30" s="139"/>
      <c r="C30" s="143" t="s">
        <v>41</v>
      </c>
      <c r="D30" s="144">
        <f t="shared" si="0"/>
        <v>0</v>
      </c>
      <c r="E30" s="139">
        <v>0</v>
      </c>
      <c r="F30" s="139">
        <v>0</v>
      </c>
    </row>
    <row r="31" spans="1:6" s="1" customFormat="1" ht="18" customHeight="1">
      <c r="A31" s="138"/>
      <c r="B31" s="139"/>
      <c r="C31" s="143" t="s">
        <v>42</v>
      </c>
      <c r="D31" s="144">
        <f t="shared" si="0"/>
        <v>0</v>
      </c>
      <c r="E31" s="139">
        <v>0</v>
      </c>
      <c r="F31" s="139">
        <v>0</v>
      </c>
    </row>
    <row r="32" spans="1:6" s="1" customFormat="1" ht="18" customHeight="1">
      <c r="A32" s="138"/>
      <c r="B32" s="139"/>
      <c r="C32" s="143" t="s">
        <v>43</v>
      </c>
      <c r="D32" s="144">
        <f t="shared" si="0"/>
        <v>0</v>
      </c>
      <c r="E32" s="139">
        <v>0</v>
      </c>
      <c r="F32" s="139">
        <v>0</v>
      </c>
    </row>
    <row r="33" spans="1:6" s="1" customFormat="1" ht="18" customHeight="1">
      <c r="A33" s="138"/>
      <c r="B33" s="139"/>
      <c r="C33" s="143" t="s">
        <v>44</v>
      </c>
      <c r="D33" s="144">
        <f t="shared" si="0"/>
        <v>0</v>
      </c>
      <c r="E33" s="139">
        <v>0</v>
      </c>
      <c r="F33" s="139">
        <v>0</v>
      </c>
    </row>
    <row r="34" spans="1:6" s="1" customFormat="1" ht="18" customHeight="1">
      <c r="A34" s="138"/>
      <c r="B34" s="139"/>
      <c r="C34" s="143" t="s">
        <v>45</v>
      </c>
      <c r="D34" s="144">
        <f t="shared" si="0"/>
        <v>0</v>
      </c>
      <c r="E34" s="139">
        <v>0</v>
      </c>
      <c r="F34" s="139">
        <v>0</v>
      </c>
    </row>
    <row r="35" spans="1:6" s="1" customFormat="1" ht="18" customHeight="1">
      <c r="A35" s="138"/>
      <c r="B35" s="139"/>
      <c r="C35" s="143" t="s">
        <v>46</v>
      </c>
      <c r="D35" s="144">
        <f t="shared" si="0"/>
        <v>0</v>
      </c>
      <c r="E35" s="139">
        <v>0</v>
      </c>
      <c r="F35" s="139">
        <v>0</v>
      </c>
    </row>
    <row r="36" spans="1:6" s="1" customFormat="1" ht="18" customHeight="1">
      <c r="A36" s="138"/>
      <c r="B36" s="139"/>
      <c r="C36" s="143" t="s">
        <v>47</v>
      </c>
      <c r="D36" s="144">
        <f t="shared" si="0"/>
        <v>0</v>
      </c>
      <c r="E36" s="139">
        <v>0</v>
      </c>
      <c r="F36" s="139">
        <v>0</v>
      </c>
    </row>
    <row r="37" spans="1:6" ht="18" customHeight="1">
      <c r="A37" s="138"/>
      <c r="B37" s="139"/>
      <c r="C37" s="143"/>
      <c r="D37" s="147"/>
      <c r="E37" s="139"/>
      <c r="F37" s="139"/>
    </row>
    <row r="38" spans="1:6" s="1" customFormat="1" ht="18" customHeight="1">
      <c r="A38" s="148" t="s">
        <v>48</v>
      </c>
      <c r="B38" s="139">
        <f>B8+B14</f>
        <v>8362.65</v>
      </c>
      <c r="C38" s="148" t="s">
        <v>49</v>
      </c>
      <c r="D38" s="149">
        <f>E38+F38</f>
        <v>8362.65</v>
      </c>
      <c r="E38" s="139">
        <v>8362.65</v>
      </c>
      <c r="F38" s="139">
        <v>0</v>
      </c>
    </row>
    <row r="39" ht="12.75" customHeight="1"/>
    <row r="40" spans="5:6" ht="9.75" customHeight="1">
      <c r="E40" s="1"/>
      <c r="F40" s="1"/>
    </row>
  </sheetData>
  <sheetProtection formatCells="0" formatColumns="0" formatRows="0"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7900000000000001" right="0.59" top="0.39" bottom="0.39" header="0" footer="0"/>
  <pageSetup horizontalDpi="300" verticalDpi="3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zoomScale="90" zoomScaleNormal="90" workbookViewId="0" topLeftCell="A4">
      <selection activeCell="D21" sqref="D20:D21"/>
    </sheetView>
  </sheetViews>
  <sheetFormatPr defaultColWidth="9.16015625" defaultRowHeight="11.25"/>
  <cols>
    <col min="1" max="1" width="14.5" style="0" customWidth="1"/>
    <col min="2" max="2" width="43.66015625" style="0" customWidth="1"/>
    <col min="3" max="9" width="18.33203125" style="0" customWidth="1"/>
  </cols>
  <sheetData>
    <row r="1" spans="1:9" ht="25.5" customHeight="1">
      <c r="A1" s="103"/>
      <c r="B1" s="103"/>
      <c r="C1" s="104"/>
      <c r="D1" s="105"/>
      <c r="E1" s="105"/>
      <c r="F1" s="105"/>
      <c r="G1" s="105"/>
      <c r="H1" s="106"/>
      <c r="I1" s="27" t="s">
        <v>50</v>
      </c>
    </row>
    <row r="2" spans="1:9" ht="25.5" customHeight="1">
      <c r="A2" s="107" t="s">
        <v>51</v>
      </c>
      <c r="B2" s="107"/>
      <c r="C2" s="108"/>
      <c r="D2" s="108"/>
      <c r="E2" s="108"/>
      <c r="F2" s="108"/>
      <c r="G2" s="108"/>
      <c r="H2" s="109"/>
      <c r="I2" s="125"/>
    </row>
    <row r="3" spans="1:9" ht="12" customHeight="1">
      <c r="A3" s="96"/>
      <c r="B3" s="96"/>
      <c r="C3" s="104"/>
      <c r="D3" s="105"/>
      <c r="E3" s="105"/>
      <c r="F3" s="105"/>
      <c r="G3" s="105"/>
      <c r="H3" s="106"/>
      <c r="I3" s="27" t="s">
        <v>2</v>
      </c>
    </row>
    <row r="4" spans="1:9" ht="20.25" customHeight="1">
      <c r="A4" s="11" t="s">
        <v>52</v>
      </c>
      <c r="B4" s="11"/>
      <c r="C4" s="110" t="s">
        <v>53</v>
      </c>
      <c r="D4" s="76" t="s">
        <v>54</v>
      </c>
      <c r="E4" s="111"/>
      <c r="F4" s="75"/>
      <c r="G4" s="75"/>
      <c r="H4" s="98" t="s">
        <v>55</v>
      </c>
      <c r="I4" s="75"/>
    </row>
    <row r="5" spans="1:9" s="94" customFormat="1" ht="46.5" customHeight="1">
      <c r="A5" s="13" t="s">
        <v>56</v>
      </c>
      <c r="B5" s="14" t="s">
        <v>57</v>
      </c>
      <c r="C5" s="112"/>
      <c r="D5" s="113" t="s">
        <v>58</v>
      </c>
      <c r="E5" s="114" t="s">
        <v>59</v>
      </c>
      <c r="F5" s="89" t="s">
        <v>60</v>
      </c>
      <c r="G5" s="89" t="s">
        <v>53</v>
      </c>
      <c r="H5" s="115" t="s">
        <v>61</v>
      </c>
      <c r="I5" s="115" t="s">
        <v>62</v>
      </c>
    </row>
    <row r="6" spans="1:10" ht="20.25" customHeight="1">
      <c r="A6" s="58" t="s">
        <v>63</v>
      </c>
      <c r="B6" s="59" t="s">
        <v>63</v>
      </c>
      <c r="C6" s="12">
        <v>1</v>
      </c>
      <c r="D6" s="116">
        <v>2</v>
      </c>
      <c r="E6" s="116">
        <v>3</v>
      </c>
      <c r="F6" s="116">
        <v>4</v>
      </c>
      <c r="G6" s="117"/>
      <c r="H6" s="12">
        <v>5</v>
      </c>
      <c r="I6" s="12">
        <v>6</v>
      </c>
      <c r="J6" s="1"/>
    </row>
    <row r="7" spans="1:10" ht="20.25" customHeight="1">
      <c r="A7" s="58"/>
      <c r="B7" s="59"/>
      <c r="C7" s="118"/>
      <c r="D7" s="119"/>
      <c r="E7" s="119"/>
      <c r="F7" s="117"/>
      <c r="G7" s="117"/>
      <c r="H7" s="120" t="s">
        <v>61</v>
      </c>
      <c r="I7" s="120" t="s">
        <v>64</v>
      </c>
      <c r="J7" s="1"/>
    </row>
    <row r="8" spans="1:20" s="102" customFormat="1" ht="20.25" customHeight="1">
      <c r="A8" s="121"/>
      <c r="B8" s="121" t="s">
        <v>65</v>
      </c>
      <c r="C8" s="122"/>
      <c r="D8" s="123">
        <v>8740.25</v>
      </c>
      <c r="E8" s="123">
        <v>1071.65</v>
      </c>
      <c r="F8" s="120">
        <v>7668.6</v>
      </c>
      <c r="G8" s="123">
        <v>1936.99</v>
      </c>
      <c r="H8" s="120">
        <f>SUM(D8-G8)</f>
        <v>6803.26</v>
      </c>
      <c r="I8" s="120">
        <f>SUM(H8/G8*100)</f>
        <v>351.22845239262983</v>
      </c>
      <c r="J8" s="126"/>
      <c r="K8" s="127"/>
      <c r="L8" s="127"/>
      <c r="M8" s="127"/>
      <c r="N8" s="127"/>
      <c r="O8" s="127"/>
      <c r="P8" s="127"/>
      <c r="Q8" s="127"/>
      <c r="R8" s="127"/>
      <c r="S8" s="127"/>
      <c r="T8" s="127"/>
    </row>
    <row r="9" spans="1:10" ht="20.25" customHeight="1">
      <c r="A9" s="121">
        <v>2050101</v>
      </c>
      <c r="B9" s="121" t="s">
        <v>66</v>
      </c>
      <c r="C9" s="122"/>
      <c r="D9" s="123">
        <v>814.07</v>
      </c>
      <c r="E9" s="123">
        <v>814.07</v>
      </c>
      <c r="F9" s="120">
        <v>0</v>
      </c>
      <c r="G9" s="123">
        <v>804.5</v>
      </c>
      <c r="H9" s="120">
        <f aca="true" t="shared" si="0" ref="H9:H18">SUM(D9-G9)</f>
        <v>9.57000000000005</v>
      </c>
      <c r="I9" s="120">
        <f aca="true" t="shared" si="1" ref="I9:I18">SUM(H9/G9*100)</f>
        <v>1.189558732131765</v>
      </c>
      <c r="J9" s="1"/>
    </row>
    <row r="10" spans="1:10" ht="20.25" customHeight="1">
      <c r="A10" s="121">
        <v>2050102</v>
      </c>
      <c r="B10" s="121" t="s">
        <v>67</v>
      </c>
      <c r="C10" s="122"/>
      <c r="D10" s="123">
        <v>638</v>
      </c>
      <c r="E10" s="123">
        <v>0</v>
      </c>
      <c r="F10" s="120">
        <v>638</v>
      </c>
      <c r="G10" s="123">
        <v>905.1</v>
      </c>
      <c r="H10" s="120">
        <f t="shared" si="0"/>
        <v>-267.1</v>
      </c>
      <c r="I10" s="120">
        <f t="shared" si="1"/>
        <v>-29.510551320296102</v>
      </c>
      <c r="J10" s="1"/>
    </row>
    <row r="11" spans="1:9" ht="20.25" customHeight="1">
      <c r="A11" s="121">
        <v>2050201</v>
      </c>
      <c r="B11" s="121" t="s">
        <v>68</v>
      </c>
      <c r="C11" s="122"/>
      <c r="D11" s="123">
        <v>280</v>
      </c>
      <c r="E11" s="123">
        <v>0</v>
      </c>
      <c r="F11" s="120">
        <v>280</v>
      </c>
      <c r="G11" s="124"/>
      <c r="H11" s="120">
        <f t="shared" si="0"/>
        <v>280</v>
      </c>
      <c r="I11" s="120">
        <v>100</v>
      </c>
    </row>
    <row r="12" spans="1:9" ht="20.25" customHeight="1">
      <c r="A12" s="121">
        <v>2050203</v>
      </c>
      <c r="B12" s="121" t="s">
        <v>69</v>
      </c>
      <c r="C12" s="122"/>
      <c r="D12" s="123">
        <v>1600</v>
      </c>
      <c r="E12" s="123">
        <v>0</v>
      </c>
      <c r="F12" s="120">
        <v>1600</v>
      </c>
      <c r="G12" s="124"/>
      <c r="H12" s="120">
        <f t="shared" si="0"/>
        <v>1600</v>
      </c>
      <c r="I12" s="120">
        <v>100</v>
      </c>
    </row>
    <row r="13" spans="1:9" ht="20.25" customHeight="1">
      <c r="A13" s="121">
        <v>2050204</v>
      </c>
      <c r="B13" s="121" t="s">
        <v>70</v>
      </c>
      <c r="C13" s="122"/>
      <c r="D13" s="123">
        <v>677.6</v>
      </c>
      <c r="E13" s="123">
        <v>0</v>
      </c>
      <c r="F13" s="120">
        <v>677.6</v>
      </c>
      <c r="G13" s="124"/>
      <c r="H13" s="120">
        <f t="shared" si="0"/>
        <v>677.6</v>
      </c>
      <c r="I13" s="120">
        <v>100</v>
      </c>
    </row>
    <row r="14" spans="1:9" ht="20.25" customHeight="1">
      <c r="A14" s="121">
        <v>2050903</v>
      </c>
      <c r="B14" s="121" t="s">
        <v>71</v>
      </c>
      <c r="C14" s="122"/>
      <c r="D14" s="123">
        <v>3473</v>
      </c>
      <c r="E14" s="123">
        <v>0</v>
      </c>
      <c r="F14" s="120">
        <v>3473</v>
      </c>
      <c r="G14" s="124"/>
      <c r="H14" s="120">
        <f t="shared" si="0"/>
        <v>3473</v>
      </c>
      <c r="I14" s="120">
        <v>100</v>
      </c>
    </row>
    <row r="15" spans="1:9" ht="20.25" customHeight="1">
      <c r="A15" s="121">
        <v>2050904</v>
      </c>
      <c r="B15" s="121" t="s">
        <v>72</v>
      </c>
      <c r="C15" s="122"/>
      <c r="D15" s="123">
        <v>1000</v>
      </c>
      <c r="E15" s="123">
        <v>0</v>
      </c>
      <c r="F15" s="120">
        <v>1000</v>
      </c>
      <c r="G15" s="124"/>
      <c r="H15" s="120">
        <f t="shared" si="0"/>
        <v>1000</v>
      </c>
      <c r="I15" s="120">
        <v>100</v>
      </c>
    </row>
    <row r="16" spans="1:9" ht="20.25" customHeight="1">
      <c r="A16" s="121">
        <v>2080501</v>
      </c>
      <c r="B16" s="121" t="s">
        <v>73</v>
      </c>
      <c r="C16" s="122"/>
      <c r="D16" s="123">
        <v>124.63</v>
      </c>
      <c r="E16" s="123">
        <v>124.63</v>
      </c>
      <c r="F16" s="120">
        <v>0</v>
      </c>
      <c r="G16" s="123">
        <v>111.76</v>
      </c>
      <c r="H16" s="120">
        <f t="shared" si="0"/>
        <v>12.86999999999999</v>
      </c>
      <c r="I16" s="120">
        <f t="shared" si="1"/>
        <v>11.515748031496054</v>
      </c>
    </row>
    <row r="17" spans="1:9" ht="20.25" customHeight="1">
      <c r="A17" s="121">
        <v>2080505</v>
      </c>
      <c r="B17" s="121" t="s">
        <v>74</v>
      </c>
      <c r="C17" s="122"/>
      <c r="D17" s="123">
        <v>77.41</v>
      </c>
      <c r="E17" s="123">
        <v>77.41</v>
      </c>
      <c r="F17" s="120">
        <v>0</v>
      </c>
      <c r="G17" s="123">
        <v>64.3</v>
      </c>
      <c r="H17" s="120">
        <f t="shared" si="0"/>
        <v>13.11</v>
      </c>
      <c r="I17" s="120">
        <f t="shared" si="1"/>
        <v>20.388802488335926</v>
      </c>
    </row>
    <row r="18" spans="1:9" ht="20.25" customHeight="1">
      <c r="A18" s="121">
        <v>2101101</v>
      </c>
      <c r="B18" s="121" t="s">
        <v>75</v>
      </c>
      <c r="C18" s="122"/>
      <c r="D18" s="123">
        <v>55.54</v>
      </c>
      <c r="E18" s="123">
        <v>55.54</v>
      </c>
      <c r="F18" s="120">
        <v>0</v>
      </c>
      <c r="G18" s="123">
        <v>51.33</v>
      </c>
      <c r="H18" s="120">
        <f t="shared" si="0"/>
        <v>4.210000000000001</v>
      </c>
      <c r="I18" s="120">
        <f t="shared" si="1"/>
        <v>8.20183128774596</v>
      </c>
    </row>
    <row r="19" spans="4:8" ht="9.75" customHeight="1">
      <c r="D19" s="1"/>
      <c r="H19" s="1"/>
    </row>
    <row r="20" spans="4:8" ht="9.75" customHeight="1">
      <c r="D20" s="1"/>
      <c r="H20" s="1"/>
    </row>
    <row r="21" ht="12.75" customHeight="1">
      <c r="D21" s="1"/>
    </row>
    <row r="22" ht="12.75" customHeight="1"/>
    <row r="23" ht="9.75" customHeight="1"/>
  </sheetData>
  <sheetProtection formatCells="0" formatColumns="0" formatRows="0"/>
  <mergeCells count="1">
    <mergeCell ref="C4:C5"/>
  </mergeCells>
  <printOptions horizontalCentered="1"/>
  <pageMargins left="0.7900000000000001" right="0.59" top="0.39" bottom="0.39" header="0" footer="0"/>
  <pageSetup fitToHeight="1" fitToWidth="1" horizontalDpi="300" verticalDpi="3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34.16015625" style="0" customWidth="1"/>
    <col min="3" max="6" width="29.5" style="0" customWidth="1"/>
  </cols>
  <sheetData>
    <row r="1" spans="1:6" s="92" customFormat="1" ht="25.5" customHeight="1">
      <c r="A1" s="96"/>
      <c r="B1" s="96"/>
      <c r="C1" s="97"/>
      <c r="D1" s="97"/>
      <c r="E1" s="97"/>
      <c r="F1" s="27" t="s">
        <v>76</v>
      </c>
    </row>
    <row r="2" spans="1:6" s="93" customFormat="1" ht="25.5" customHeight="1">
      <c r="A2" s="71" t="s">
        <v>77</v>
      </c>
      <c r="B2" s="71"/>
      <c r="C2" s="71"/>
      <c r="D2" s="71"/>
      <c r="E2" s="71"/>
      <c r="F2" s="71"/>
    </row>
    <row r="3" spans="1:6" s="92" customFormat="1" ht="25.5" customHeight="1">
      <c r="A3" s="95"/>
      <c r="C3" s="97"/>
      <c r="D3" s="97"/>
      <c r="E3" s="97"/>
      <c r="F3" s="27" t="s">
        <v>2</v>
      </c>
    </row>
    <row r="4" spans="1:6" s="92" customFormat="1" ht="18" customHeight="1">
      <c r="A4" s="75" t="s">
        <v>78</v>
      </c>
      <c r="B4" s="75"/>
      <c r="C4" s="98" t="s">
        <v>79</v>
      </c>
      <c r="D4" s="75"/>
      <c r="E4" s="75"/>
      <c r="F4" s="75"/>
    </row>
    <row r="5" spans="1:6" s="94" customFormat="1" ht="30.75" customHeight="1">
      <c r="A5" s="18" t="s">
        <v>56</v>
      </c>
      <c r="B5" s="18" t="s">
        <v>57</v>
      </c>
      <c r="C5" s="18" t="s">
        <v>65</v>
      </c>
      <c r="D5" s="99" t="s">
        <v>80</v>
      </c>
      <c r="E5" s="99" t="s">
        <v>81</v>
      </c>
      <c r="F5" s="99" t="s">
        <v>82</v>
      </c>
    </row>
    <row r="6" spans="1:6" s="92" customFormat="1" ht="18.75" customHeight="1">
      <c r="A6" s="90" t="s">
        <v>63</v>
      </c>
      <c r="B6" s="90" t="s">
        <v>63</v>
      </c>
      <c r="C6" s="90">
        <v>1</v>
      </c>
      <c r="D6" s="90">
        <v>2</v>
      </c>
      <c r="E6" s="90">
        <v>3</v>
      </c>
      <c r="F6" s="90">
        <v>4</v>
      </c>
    </row>
    <row r="7" spans="1:28" s="95" customFormat="1" ht="18" customHeight="1">
      <c r="A7" s="65"/>
      <c r="B7" s="65" t="s">
        <v>65</v>
      </c>
      <c r="C7" s="20">
        <v>1071.65</v>
      </c>
      <c r="D7" s="20">
        <v>883.66</v>
      </c>
      <c r="E7" s="20">
        <v>120.23</v>
      </c>
      <c r="F7" s="20">
        <v>67.76</v>
      </c>
      <c r="G7" s="100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</row>
    <row r="8" spans="1:6" ht="18" customHeight="1">
      <c r="A8" s="65" t="s">
        <v>83</v>
      </c>
      <c r="B8" s="65" t="s">
        <v>84</v>
      </c>
      <c r="C8" s="20">
        <v>207.11</v>
      </c>
      <c r="D8" s="20">
        <v>207.11</v>
      </c>
      <c r="E8" s="20">
        <v>0</v>
      </c>
      <c r="F8" s="20">
        <v>0</v>
      </c>
    </row>
    <row r="9" spans="1:6" ht="18" customHeight="1">
      <c r="A9" s="65" t="s">
        <v>85</v>
      </c>
      <c r="B9" s="65" t="s">
        <v>86</v>
      </c>
      <c r="C9" s="20">
        <v>179.93</v>
      </c>
      <c r="D9" s="20">
        <v>179.93</v>
      </c>
      <c r="E9" s="20">
        <v>0</v>
      </c>
      <c r="F9" s="20">
        <v>0</v>
      </c>
    </row>
    <row r="10" spans="1:6" ht="18" customHeight="1">
      <c r="A10" s="65" t="s">
        <v>87</v>
      </c>
      <c r="B10" s="65" t="s">
        <v>88</v>
      </c>
      <c r="C10" s="20">
        <v>313.85</v>
      </c>
      <c r="D10" s="20">
        <v>313.85</v>
      </c>
      <c r="E10" s="20">
        <v>0</v>
      </c>
      <c r="F10" s="20">
        <v>0</v>
      </c>
    </row>
    <row r="11" spans="1:6" ht="18" customHeight="1">
      <c r="A11" s="65" t="s">
        <v>89</v>
      </c>
      <c r="B11" s="65" t="s">
        <v>90</v>
      </c>
      <c r="C11" s="20">
        <v>9.64</v>
      </c>
      <c r="D11" s="20">
        <v>9.64</v>
      </c>
      <c r="E11" s="20">
        <v>0</v>
      </c>
      <c r="F11" s="20">
        <v>0</v>
      </c>
    </row>
    <row r="12" spans="1:6" ht="18" customHeight="1">
      <c r="A12" s="65" t="s">
        <v>91</v>
      </c>
      <c r="B12" s="65" t="s">
        <v>92</v>
      </c>
      <c r="C12" s="20">
        <v>77.41</v>
      </c>
      <c r="D12" s="20">
        <v>77.41</v>
      </c>
      <c r="E12" s="20">
        <v>0</v>
      </c>
      <c r="F12" s="20">
        <v>0</v>
      </c>
    </row>
    <row r="13" spans="1:6" ht="18" customHeight="1">
      <c r="A13" s="65" t="s">
        <v>93</v>
      </c>
      <c r="B13" s="65" t="s">
        <v>94</v>
      </c>
      <c r="C13" s="20">
        <v>23.22</v>
      </c>
      <c r="D13" s="20">
        <v>23.22</v>
      </c>
      <c r="E13" s="20">
        <v>0</v>
      </c>
      <c r="F13" s="20">
        <v>0</v>
      </c>
    </row>
    <row r="14" spans="1:6" ht="18" customHeight="1">
      <c r="A14" s="65" t="s">
        <v>95</v>
      </c>
      <c r="B14" s="65" t="s">
        <v>96</v>
      </c>
      <c r="C14" s="20">
        <v>23.22</v>
      </c>
      <c r="D14" s="20">
        <v>23.22</v>
      </c>
      <c r="E14" s="20">
        <v>0</v>
      </c>
      <c r="F14" s="20">
        <v>0</v>
      </c>
    </row>
    <row r="15" spans="1:6" ht="18" customHeight="1">
      <c r="A15" s="65" t="s">
        <v>97</v>
      </c>
      <c r="B15" s="65" t="s">
        <v>98</v>
      </c>
      <c r="C15" s="20">
        <v>9.1</v>
      </c>
      <c r="D15" s="20">
        <v>9.1</v>
      </c>
      <c r="E15" s="20">
        <v>0</v>
      </c>
      <c r="F15" s="20">
        <v>0</v>
      </c>
    </row>
    <row r="16" spans="1:6" ht="18" customHeight="1">
      <c r="A16" s="65" t="s">
        <v>99</v>
      </c>
      <c r="B16" s="65" t="s">
        <v>100</v>
      </c>
      <c r="C16" s="20">
        <v>40.18</v>
      </c>
      <c r="D16" s="20">
        <v>40.18</v>
      </c>
      <c r="E16" s="20">
        <v>0</v>
      </c>
      <c r="F16" s="20">
        <v>0</v>
      </c>
    </row>
    <row r="17" spans="1:6" ht="18" customHeight="1">
      <c r="A17" s="65" t="s">
        <v>101</v>
      </c>
      <c r="B17" s="65" t="s">
        <v>102</v>
      </c>
      <c r="C17" s="20">
        <v>4.4</v>
      </c>
      <c r="D17" s="20">
        <v>0</v>
      </c>
      <c r="E17" s="20">
        <v>0</v>
      </c>
      <c r="F17" s="20">
        <v>4.4</v>
      </c>
    </row>
    <row r="18" spans="1:6" ht="18" customHeight="1">
      <c r="A18" s="65" t="s">
        <v>103</v>
      </c>
      <c r="B18" s="65" t="s">
        <v>104</v>
      </c>
      <c r="C18" s="20">
        <v>10</v>
      </c>
      <c r="D18" s="20">
        <v>0</v>
      </c>
      <c r="E18" s="20">
        <v>0</v>
      </c>
      <c r="F18" s="20">
        <v>10</v>
      </c>
    </row>
    <row r="19" spans="1:6" ht="18" customHeight="1">
      <c r="A19" s="65" t="s">
        <v>105</v>
      </c>
      <c r="B19" s="65" t="s">
        <v>106</v>
      </c>
      <c r="C19" s="20">
        <v>10</v>
      </c>
      <c r="D19" s="20">
        <v>0</v>
      </c>
      <c r="E19" s="20">
        <v>0</v>
      </c>
      <c r="F19" s="20">
        <v>10</v>
      </c>
    </row>
    <row r="20" spans="1:6" ht="18" customHeight="1">
      <c r="A20" s="65" t="s">
        <v>107</v>
      </c>
      <c r="B20" s="65" t="s">
        <v>108</v>
      </c>
      <c r="C20" s="20">
        <v>7</v>
      </c>
      <c r="D20" s="20">
        <v>0</v>
      </c>
      <c r="E20" s="20">
        <v>0</v>
      </c>
      <c r="F20" s="20">
        <v>7</v>
      </c>
    </row>
    <row r="21" spans="1:6" ht="18" customHeight="1">
      <c r="A21" s="65" t="s">
        <v>109</v>
      </c>
      <c r="B21" s="65" t="s">
        <v>110</v>
      </c>
      <c r="C21" s="20">
        <v>0.6</v>
      </c>
      <c r="D21" s="20">
        <v>0</v>
      </c>
      <c r="E21" s="20">
        <v>0</v>
      </c>
      <c r="F21" s="20">
        <v>0.6</v>
      </c>
    </row>
    <row r="22" spans="1:6" ht="18" customHeight="1">
      <c r="A22" s="65" t="s">
        <v>111</v>
      </c>
      <c r="B22" s="65" t="s">
        <v>112</v>
      </c>
      <c r="C22" s="20">
        <v>35.76</v>
      </c>
      <c r="D22" s="20">
        <v>0</v>
      </c>
      <c r="E22" s="20">
        <v>0</v>
      </c>
      <c r="F22" s="20">
        <v>35.76</v>
      </c>
    </row>
    <row r="23" spans="1:6" ht="18" customHeight="1">
      <c r="A23" s="65" t="s">
        <v>113</v>
      </c>
      <c r="B23" s="65" t="s">
        <v>114</v>
      </c>
      <c r="C23" s="20">
        <v>120.23</v>
      </c>
      <c r="D23" s="20">
        <v>0</v>
      </c>
      <c r="E23" s="20">
        <v>120.23</v>
      </c>
      <c r="F23" s="20">
        <v>0</v>
      </c>
    </row>
    <row r="24" spans="4:6" ht="9.75" customHeight="1">
      <c r="D24" s="1"/>
      <c r="E24" s="1"/>
      <c r="F24" s="1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spans="4:6" ht="9.75" customHeight="1">
      <c r="D34" s="1"/>
      <c r="E34" s="1"/>
      <c r="F34" s="1"/>
    </row>
  </sheetData>
  <sheetProtection formatCells="0" formatColumns="0" formatRows="0"/>
  <printOptions horizontalCentered="1"/>
  <pageMargins left="0.7900000000000001" right="0.59" top="0.39" bottom="0.39" header="0" footer="0"/>
  <pageSetup fitToHeight="1" fitToWidth="1" horizontalDpi="300" verticalDpi="300" orientation="portrait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tabSelected="1" workbookViewId="0" topLeftCell="A1">
      <selection activeCell="J15" sqref="J15"/>
    </sheetView>
  </sheetViews>
  <sheetFormatPr defaultColWidth="9.16015625" defaultRowHeight="11.25"/>
  <cols>
    <col min="1" max="1" width="22.5" style="0" customWidth="1"/>
    <col min="2" max="19" width="10.83203125" style="0" customWidth="1"/>
  </cols>
  <sheetData>
    <row r="1" spans="2:19" ht="25.5" customHeight="1">
      <c r="B1" s="68"/>
      <c r="C1" s="68"/>
      <c r="D1" s="26"/>
      <c r="F1" s="69"/>
      <c r="G1" s="70"/>
      <c r="H1" s="70"/>
      <c r="I1" s="70"/>
      <c r="J1" s="70"/>
      <c r="K1" s="70"/>
      <c r="L1" s="70"/>
      <c r="M1" s="70"/>
      <c r="N1" s="70"/>
      <c r="S1" s="27" t="s">
        <v>115</v>
      </c>
    </row>
    <row r="2" spans="2:19" ht="25.5" customHeight="1">
      <c r="B2" s="71" t="s">
        <v>116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88"/>
      <c r="P2" s="88"/>
      <c r="Q2" s="88"/>
      <c r="R2" s="88"/>
      <c r="S2" s="71"/>
    </row>
    <row r="3" spans="2:19" ht="25.5" customHeight="1">
      <c r="B3" s="72"/>
      <c r="C3" s="30"/>
      <c r="D3" s="26"/>
      <c r="F3" s="73"/>
      <c r="G3" s="70"/>
      <c r="H3" s="70"/>
      <c r="I3" s="70"/>
      <c r="J3" s="21"/>
      <c r="K3" s="70"/>
      <c r="L3" s="70"/>
      <c r="M3" s="70"/>
      <c r="N3" s="70"/>
      <c r="S3" s="27" t="s">
        <v>2</v>
      </c>
    </row>
    <row r="4" spans="1:19" ht="28.5" customHeight="1">
      <c r="A4" s="74" t="s">
        <v>117</v>
      </c>
      <c r="B4" s="11" t="s">
        <v>53</v>
      </c>
      <c r="C4" s="11"/>
      <c r="D4" s="11"/>
      <c r="E4" s="75"/>
      <c r="F4" s="11"/>
      <c r="G4" s="76"/>
      <c r="H4" s="11" t="s">
        <v>118</v>
      </c>
      <c r="I4" s="11"/>
      <c r="J4" s="11"/>
      <c r="K4" s="75"/>
      <c r="L4" s="11"/>
      <c r="M4" s="76"/>
      <c r="N4" s="11" t="s">
        <v>54</v>
      </c>
      <c r="O4" s="11"/>
      <c r="P4" s="11"/>
      <c r="Q4" s="75"/>
      <c r="R4" s="11"/>
      <c r="S4" s="76"/>
    </row>
    <row r="5" spans="1:19" ht="28.5" customHeight="1">
      <c r="A5" s="77"/>
      <c r="B5" s="13" t="s">
        <v>65</v>
      </c>
      <c r="C5" s="14" t="s">
        <v>119</v>
      </c>
      <c r="D5" s="78" t="s">
        <v>120</v>
      </c>
      <c r="E5" s="75"/>
      <c r="F5" s="11"/>
      <c r="G5" s="79" t="s">
        <v>121</v>
      </c>
      <c r="H5" s="13" t="s">
        <v>65</v>
      </c>
      <c r="I5" s="14" t="s">
        <v>119</v>
      </c>
      <c r="J5" s="78" t="s">
        <v>120</v>
      </c>
      <c r="K5" s="75"/>
      <c r="L5" s="11"/>
      <c r="M5" s="12" t="s">
        <v>121</v>
      </c>
      <c r="N5" s="13" t="s">
        <v>65</v>
      </c>
      <c r="O5" s="14" t="s">
        <v>119</v>
      </c>
      <c r="P5" s="78" t="s">
        <v>120</v>
      </c>
      <c r="Q5" s="75"/>
      <c r="R5" s="11"/>
      <c r="S5" s="79" t="s">
        <v>121</v>
      </c>
    </row>
    <row r="6" spans="1:19" ht="28.5" customHeight="1">
      <c r="A6" s="80"/>
      <c r="B6" s="13"/>
      <c r="C6" s="14"/>
      <c r="D6" s="81" t="s">
        <v>58</v>
      </c>
      <c r="E6" s="81" t="s">
        <v>122</v>
      </c>
      <c r="F6" s="81" t="s">
        <v>123</v>
      </c>
      <c r="G6" s="79"/>
      <c r="H6" s="13"/>
      <c r="I6" s="14"/>
      <c r="J6" s="89" t="s">
        <v>58</v>
      </c>
      <c r="K6" s="89" t="s">
        <v>122</v>
      </c>
      <c r="L6" s="89" t="s">
        <v>123</v>
      </c>
      <c r="M6" s="12"/>
      <c r="N6" s="13"/>
      <c r="O6" s="14"/>
      <c r="P6" s="81" t="s">
        <v>58</v>
      </c>
      <c r="Q6" s="81" t="s">
        <v>122</v>
      </c>
      <c r="R6" s="81" t="s">
        <v>123</v>
      </c>
      <c r="S6" s="79"/>
    </row>
    <row r="7" spans="1:19" ht="18" customHeight="1">
      <c r="A7" s="82" t="s">
        <v>63</v>
      </c>
      <c r="B7" s="82">
        <v>1</v>
      </c>
      <c r="C7" s="82">
        <v>2</v>
      </c>
      <c r="D7" s="82">
        <v>3</v>
      </c>
      <c r="E7" s="82">
        <v>4</v>
      </c>
      <c r="F7" s="82">
        <v>5</v>
      </c>
      <c r="G7" s="82">
        <v>6</v>
      </c>
      <c r="H7" s="82">
        <v>7</v>
      </c>
      <c r="I7" s="82">
        <v>8</v>
      </c>
      <c r="J7" s="82">
        <v>9</v>
      </c>
      <c r="K7" s="90">
        <v>10</v>
      </c>
      <c r="L7" s="90">
        <v>11</v>
      </c>
      <c r="M7" s="90">
        <v>12</v>
      </c>
      <c r="N7" s="90">
        <v>13</v>
      </c>
      <c r="O7" s="90">
        <v>14</v>
      </c>
      <c r="P7" s="90">
        <v>15</v>
      </c>
      <c r="Q7" s="90">
        <v>16</v>
      </c>
      <c r="R7" s="82">
        <v>17</v>
      </c>
      <c r="S7" s="82">
        <v>18</v>
      </c>
    </row>
    <row r="8" spans="1:19" s="1" customFormat="1" ht="18" customHeight="1">
      <c r="A8" s="83" t="s">
        <v>65</v>
      </c>
      <c r="B8" s="84"/>
      <c r="C8" s="84"/>
      <c r="D8" s="84"/>
      <c r="E8" s="85"/>
      <c r="F8" s="84"/>
      <c r="G8" s="86"/>
      <c r="H8" s="86"/>
      <c r="I8" s="86"/>
      <c r="J8" s="86"/>
      <c r="K8" s="86"/>
      <c r="L8" s="86"/>
      <c r="M8" s="86"/>
      <c r="N8" s="91">
        <v>26</v>
      </c>
      <c r="O8" s="91">
        <v>0</v>
      </c>
      <c r="P8" s="91">
        <v>16</v>
      </c>
      <c r="Q8" s="91">
        <v>0</v>
      </c>
      <c r="R8" s="91">
        <v>16</v>
      </c>
      <c r="S8" s="91">
        <v>10</v>
      </c>
    </row>
    <row r="9" spans="1:19" ht="18" customHeight="1">
      <c r="A9" s="83" t="s">
        <v>124</v>
      </c>
      <c r="B9" s="20">
        <v>26</v>
      </c>
      <c r="C9" s="87">
        <v>0</v>
      </c>
      <c r="D9" s="20">
        <v>16</v>
      </c>
      <c r="E9" s="87">
        <v>0</v>
      </c>
      <c r="F9" s="87">
        <v>16</v>
      </c>
      <c r="G9" s="87">
        <v>10</v>
      </c>
      <c r="H9" s="86" t="s">
        <v>125</v>
      </c>
      <c r="I9" s="86" t="s">
        <v>126</v>
      </c>
      <c r="J9" s="86" t="s">
        <v>127</v>
      </c>
      <c r="K9" s="86" t="s">
        <v>128</v>
      </c>
      <c r="L9" s="86" t="s">
        <v>129</v>
      </c>
      <c r="M9" s="86" t="s">
        <v>130</v>
      </c>
      <c r="N9" s="91">
        <v>26</v>
      </c>
      <c r="O9" s="91">
        <v>0</v>
      </c>
      <c r="P9" s="91">
        <v>16</v>
      </c>
      <c r="Q9" s="91">
        <v>0</v>
      </c>
      <c r="R9" s="91">
        <v>16</v>
      </c>
      <c r="S9" s="91">
        <v>10</v>
      </c>
    </row>
    <row r="10" spans="3:17" ht="9.75" customHeight="1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3:17" ht="9.7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4:17" ht="9.75" customHeight="1">
      <c r="D12" s="1"/>
      <c r="F12" s="1"/>
      <c r="G12" s="1"/>
      <c r="H12" s="1"/>
      <c r="I12" s="1"/>
      <c r="J12" s="1"/>
      <c r="K12" s="1"/>
      <c r="L12" s="1"/>
      <c r="N12" s="1"/>
      <c r="O12" s="1"/>
      <c r="P12" s="1"/>
      <c r="Q12" s="1"/>
    </row>
    <row r="13" spans="4:17" ht="9.75" customHeight="1">
      <c r="D13" s="1"/>
      <c r="F13" s="1"/>
      <c r="G13" s="1"/>
      <c r="H13" s="1"/>
      <c r="I13" s="1"/>
      <c r="J13" s="1"/>
      <c r="N13" s="1"/>
      <c r="O13" s="1"/>
      <c r="Q13" s="1"/>
    </row>
    <row r="14" spans="4:17" ht="9.75" customHeight="1">
      <c r="D14" s="1"/>
      <c r="F14" s="1"/>
      <c r="G14" s="1"/>
      <c r="H14" s="1"/>
      <c r="I14" s="1"/>
      <c r="J14" s="1"/>
      <c r="O14" s="1"/>
      <c r="Q14" s="1"/>
    </row>
    <row r="15" spans="6:17" ht="9.75" customHeight="1">
      <c r="F15" s="1"/>
      <c r="G15" s="1"/>
      <c r="H15" s="1"/>
      <c r="I15" s="1"/>
      <c r="J15" s="1"/>
      <c r="O15" s="1"/>
      <c r="Q15" s="1"/>
    </row>
    <row r="16" spans="6:17" ht="9.75" customHeight="1">
      <c r="F16" s="1"/>
      <c r="G16" s="1"/>
      <c r="H16" s="1"/>
      <c r="I16" s="1"/>
      <c r="J16" s="1"/>
      <c r="O16" s="1"/>
      <c r="Q16" s="1"/>
    </row>
    <row r="17" spans="6:17" ht="9.75" customHeight="1">
      <c r="F17" s="1"/>
      <c r="G17" s="1"/>
      <c r="I17" s="1"/>
      <c r="J17" s="1"/>
      <c r="O17" s="1"/>
      <c r="P17" s="1"/>
      <c r="Q17" s="1"/>
    </row>
    <row r="18" spans="6:15" ht="9.75" customHeight="1">
      <c r="F18" s="1"/>
      <c r="G18" s="1"/>
      <c r="J18" s="1"/>
      <c r="K18" s="1"/>
      <c r="O18" s="1"/>
    </row>
    <row r="19" spans="6:15" ht="9.75" customHeight="1">
      <c r="F19" s="1"/>
      <c r="G19" s="1"/>
      <c r="L19" s="1"/>
      <c r="N19" s="1"/>
      <c r="O19" s="1"/>
    </row>
    <row r="20" spans="6:14" ht="9.75" customHeight="1">
      <c r="F20" s="1"/>
      <c r="G20" s="1"/>
      <c r="N20" s="1"/>
    </row>
    <row r="21" spans="6:7" ht="9.75" customHeight="1">
      <c r="F21" s="1"/>
      <c r="G21" s="1"/>
    </row>
    <row r="22" spans="6:7" ht="9.75" customHeight="1">
      <c r="F22" s="1"/>
      <c r="G22" s="1"/>
    </row>
    <row r="23" ht="11.25">
      <c r="G23" s="1"/>
    </row>
  </sheetData>
  <sheetProtection formatCells="0" formatColumns="0" formatRows="0"/>
  <mergeCells count="10"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rintOptions horizontalCentered="1"/>
  <pageMargins left="0.7900000000000001" right="0.59" top="0.39" bottom="0.39" header="0" footer="0"/>
  <pageSetup fitToHeight="1" fitToWidth="1" horizontalDpi="300" verticalDpi="300" orientation="landscape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8" style="0" customWidth="1"/>
    <col min="3" max="5" width="30" style="0" customWidth="1"/>
  </cols>
  <sheetData>
    <row r="1" spans="1:5" ht="25.5" customHeight="1">
      <c r="A1" s="2"/>
      <c r="B1" s="2"/>
      <c r="C1" s="3"/>
      <c r="D1" s="4"/>
      <c r="E1" s="5" t="s">
        <v>131</v>
      </c>
    </row>
    <row r="2" spans="1:5" ht="25.5" customHeight="1">
      <c r="A2" s="57" t="s">
        <v>132</v>
      </c>
      <c r="B2" s="6"/>
      <c r="C2" s="6"/>
      <c r="D2" s="6"/>
      <c r="E2" s="6"/>
    </row>
    <row r="3" spans="1:5" ht="25.5" customHeight="1">
      <c r="A3" s="8"/>
      <c r="B3" s="8"/>
      <c r="C3" s="3"/>
      <c r="D3" s="9"/>
      <c r="E3" s="10" t="s">
        <v>2</v>
      </c>
    </row>
    <row r="4" spans="1:5" ht="30.75" customHeight="1">
      <c r="A4" s="11" t="s">
        <v>52</v>
      </c>
      <c r="B4" s="11"/>
      <c r="C4" s="11" t="s">
        <v>133</v>
      </c>
      <c r="D4" s="11"/>
      <c r="E4" s="11"/>
    </row>
    <row r="5" spans="1:5" ht="30.75" customHeight="1">
      <c r="A5" s="58" t="s">
        <v>56</v>
      </c>
      <c r="B5" s="59" t="s">
        <v>57</v>
      </c>
      <c r="C5" s="60" t="s">
        <v>65</v>
      </c>
      <c r="D5" s="60" t="s">
        <v>59</v>
      </c>
      <c r="E5" s="60" t="s">
        <v>60</v>
      </c>
    </row>
    <row r="6" spans="1:7" ht="21.75" customHeight="1">
      <c r="A6" s="61" t="s">
        <v>63</v>
      </c>
      <c r="B6" s="62" t="s">
        <v>63</v>
      </c>
      <c r="C6" s="63">
        <v>1</v>
      </c>
      <c r="D6" s="64">
        <v>2</v>
      </c>
      <c r="E6" s="64">
        <v>3</v>
      </c>
      <c r="F6" s="1"/>
      <c r="G6" s="1"/>
    </row>
    <row r="7" spans="1:5" s="1" customFormat="1" ht="18" customHeight="1">
      <c r="A7" s="65"/>
      <c r="B7" s="66"/>
      <c r="C7" s="67"/>
      <c r="D7" s="67"/>
      <c r="E7" s="20"/>
    </row>
    <row r="8" spans="1:7" ht="9.75" customHeight="1">
      <c r="A8" s="1"/>
      <c r="B8" s="1"/>
      <c r="C8" s="1"/>
      <c r="D8" s="1"/>
      <c r="E8" s="1"/>
      <c r="F8" s="1"/>
      <c r="G8" s="1"/>
    </row>
    <row r="9" spans="1:7" ht="9.75" customHeight="1">
      <c r="A9" s="1"/>
      <c r="B9" s="1"/>
      <c r="C9" s="1"/>
      <c r="D9" s="1"/>
      <c r="E9" s="1"/>
      <c r="F9" s="1"/>
      <c r="G9" s="1"/>
    </row>
    <row r="10" spans="2:6" ht="9.75" customHeight="1">
      <c r="B10" s="1"/>
      <c r="C10" s="1"/>
      <c r="D10" s="1"/>
      <c r="E10" s="1"/>
      <c r="F10" s="1"/>
    </row>
    <row r="11" spans="2:7" ht="9.75" customHeight="1">
      <c r="B11" s="1"/>
      <c r="C11" s="1"/>
      <c r="D11" s="1"/>
      <c r="E11" s="1"/>
      <c r="F11" s="1"/>
      <c r="G11" s="1"/>
    </row>
    <row r="12" spans="2:7" ht="9.75" customHeight="1">
      <c r="B12" s="1"/>
      <c r="C12" s="1"/>
      <c r="D12" s="1"/>
      <c r="E12" s="1"/>
      <c r="F12" s="1"/>
      <c r="G12" s="1"/>
    </row>
    <row r="13" spans="3:7" ht="9.75" customHeight="1">
      <c r="C13" s="1"/>
      <c r="D13" s="1"/>
      <c r="E13" s="1"/>
      <c r="F13" s="1"/>
      <c r="G13" s="1"/>
    </row>
    <row r="14" spans="3:7" ht="9.75" customHeight="1">
      <c r="C14" s="1"/>
      <c r="D14" s="1"/>
      <c r="E14" s="1"/>
      <c r="F14" s="1"/>
      <c r="G14" s="1"/>
    </row>
    <row r="15" spans="4:6" ht="9.75" customHeight="1">
      <c r="D15" s="1"/>
      <c r="E15" s="1"/>
      <c r="F15" s="1"/>
    </row>
    <row r="16" spans="4:6" ht="9.75" customHeight="1">
      <c r="D16" s="1"/>
      <c r="E16" s="1"/>
      <c r="F16" s="1"/>
    </row>
    <row r="17" spans="4:6" ht="9.75" customHeight="1">
      <c r="D17" s="1"/>
      <c r="E17" s="1"/>
      <c r="F17" s="1"/>
    </row>
    <row r="18" ht="9.75" customHeight="1"/>
    <row r="19" ht="9.75" customHeight="1"/>
    <row r="20" spans="4:5" ht="9.75" customHeight="1">
      <c r="D20" s="1"/>
      <c r="E20" s="1"/>
    </row>
    <row r="21" ht="9.75" customHeight="1"/>
    <row r="22" ht="9.75" customHeight="1"/>
    <row r="23" ht="9.75" customHeight="1"/>
    <row r="24" ht="9.75" customHeight="1"/>
    <row r="25" ht="9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/>
  </sheetData>
  <sheetProtection formatCells="0" formatColumns="0" formatRows="0"/>
  <printOptions horizontalCentered="1"/>
  <pageMargins left="0.7900000000000001" right="0.59" top="0.39" bottom="0.39" header="0" footer="0"/>
  <pageSetup fitToHeight="1" fitToWidth="1" horizontalDpi="300" verticalDpi="300" orientation="portrait" paperSize="9" scale="7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workbookViewId="0" topLeftCell="A1">
      <selection activeCell="A1" sqref="A1"/>
    </sheetView>
  </sheetViews>
  <sheetFormatPr defaultColWidth="9.16015625" defaultRowHeight="11.25"/>
  <cols>
    <col min="1" max="4" width="31" style="0" customWidth="1"/>
  </cols>
  <sheetData>
    <row r="1" spans="1:4" ht="25.5" customHeight="1">
      <c r="A1" s="8"/>
      <c r="B1" s="8"/>
      <c r="C1" s="26"/>
      <c r="D1" s="27" t="s">
        <v>134</v>
      </c>
    </row>
    <row r="2" spans="1:4" ht="25.5" customHeight="1">
      <c r="A2" s="28" t="s">
        <v>135</v>
      </c>
      <c r="B2" s="28"/>
      <c r="C2" s="29"/>
      <c r="D2" s="29"/>
    </row>
    <row r="3" spans="1:4" ht="25.5" customHeight="1">
      <c r="A3" s="30"/>
      <c r="B3" s="30"/>
      <c r="C3" s="26"/>
      <c r="D3" s="27" t="s">
        <v>2</v>
      </c>
    </row>
    <row r="4" spans="1:4" ht="30" customHeight="1">
      <c r="A4" s="31" t="s">
        <v>3</v>
      </c>
      <c r="B4" s="31"/>
      <c r="C4" s="31" t="s">
        <v>4</v>
      </c>
      <c r="D4" s="31"/>
    </row>
    <row r="5" spans="1:4" ht="14.25" customHeight="1">
      <c r="A5" s="32" t="s">
        <v>5</v>
      </c>
      <c r="B5" s="32" t="s">
        <v>6</v>
      </c>
      <c r="C5" s="32" t="s">
        <v>5</v>
      </c>
      <c r="D5" s="33" t="s">
        <v>6</v>
      </c>
    </row>
    <row r="6" spans="1:4" ht="14.25" customHeight="1">
      <c r="A6" s="32"/>
      <c r="B6" s="34"/>
      <c r="C6" s="32"/>
      <c r="D6" s="35"/>
    </row>
    <row r="7" spans="1:4" s="1" customFormat="1" ht="16.5" customHeight="1">
      <c r="A7" s="36" t="s">
        <v>136</v>
      </c>
      <c r="B7" s="37">
        <v>8362.65</v>
      </c>
      <c r="C7" s="38" t="s">
        <v>137</v>
      </c>
      <c r="D7" s="39">
        <v>0</v>
      </c>
    </row>
    <row r="8" spans="1:4" s="1" customFormat="1" ht="16.5" customHeight="1">
      <c r="A8" s="36" t="s">
        <v>138</v>
      </c>
      <c r="B8" s="37">
        <v>0</v>
      </c>
      <c r="C8" s="38" t="s">
        <v>139</v>
      </c>
      <c r="D8" s="40">
        <v>0</v>
      </c>
    </row>
    <row r="9" spans="1:4" s="1" customFormat="1" ht="16.5" customHeight="1">
      <c r="A9" s="41" t="s">
        <v>140</v>
      </c>
      <c r="B9" s="37">
        <v>0</v>
      </c>
      <c r="C9" s="38" t="s">
        <v>141</v>
      </c>
      <c r="D9" s="40">
        <v>0</v>
      </c>
    </row>
    <row r="10" spans="1:4" s="1" customFormat="1" ht="16.5" customHeight="1">
      <c r="A10" s="36" t="s">
        <v>142</v>
      </c>
      <c r="B10" s="37">
        <v>0</v>
      </c>
      <c r="C10" s="38" t="s">
        <v>143</v>
      </c>
      <c r="D10" s="40">
        <v>0</v>
      </c>
    </row>
    <row r="11" spans="1:4" s="1" customFormat="1" ht="16.5" customHeight="1">
      <c r="A11" s="36" t="s">
        <v>144</v>
      </c>
      <c r="B11" s="37">
        <v>0</v>
      </c>
      <c r="C11" s="38" t="s">
        <v>145</v>
      </c>
      <c r="D11" s="40">
        <v>8482.67</v>
      </c>
    </row>
    <row r="12" spans="1:4" s="1" customFormat="1" ht="16.5" customHeight="1">
      <c r="A12" s="36" t="s">
        <v>146</v>
      </c>
      <c r="B12" s="20">
        <v>0</v>
      </c>
      <c r="C12" s="38" t="s">
        <v>147</v>
      </c>
      <c r="D12" s="40">
        <v>0</v>
      </c>
    </row>
    <row r="13" spans="1:4" s="1" customFormat="1" ht="16.5" customHeight="1">
      <c r="A13" s="42"/>
      <c r="B13" s="43"/>
      <c r="C13" s="44" t="s">
        <v>148</v>
      </c>
      <c r="D13" s="40">
        <v>0</v>
      </c>
    </row>
    <row r="14" spans="1:4" s="1" customFormat="1" ht="16.5" customHeight="1">
      <c r="A14" s="45" t="s">
        <v>149</v>
      </c>
      <c r="B14" s="20">
        <f>B7+B8+B9+B10+B11+B12</f>
        <v>8362.65</v>
      </c>
      <c r="C14" s="44" t="s">
        <v>150</v>
      </c>
      <c r="D14" s="40">
        <v>202.04</v>
      </c>
    </row>
    <row r="15" spans="1:4" s="1" customFormat="1" ht="16.5" customHeight="1">
      <c r="A15" s="46" t="s">
        <v>151</v>
      </c>
      <c r="B15" s="47">
        <v>0</v>
      </c>
      <c r="C15" s="38" t="s">
        <v>152</v>
      </c>
      <c r="D15" s="39">
        <v>0</v>
      </c>
    </row>
    <row r="16" spans="1:4" s="1" customFormat="1" ht="16.5" customHeight="1">
      <c r="A16" s="46" t="s">
        <v>153</v>
      </c>
      <c r="B16" s="48">
        <v>377.6</v>
      </c>
      <c r="C16" s="49" t="s">
        <v>154</v>
      </c>
      <c r="D16" s="39">
        <v>55.54</v>
      </c>
    </row>
    <row r="17" spans="1:4" s="1" customFormat="1" ht="16.5" customHeight="1">
      <c r="A17" s="45"/>
      <c r="B17" s="50"/>
      <c r="C17" s="38" t="s">
        <v>155</v>
      </c>
      <c r="D17" s="39">
        <v>0</v>
      </c>
    </row>
    <row r="18" spans="1:4" s="1" customFormat="1" ht="16.5" customHeight="1">
      <c r="A18" s="45"/>
      <c r="B18" s="48"/>
      <c r="C18" s="44" t="s">
        <v>156</v>
      </c>
      <c r="D18" s="39">
        <v>0</v>
      </c>
    </row>
    <row r="19" spans="1:4" s="1" customFormat="1" ht="16.5" customHeight="1">
      <c r="A19" s="45"/>
      <c r="B19" s="48"/>
      <c r="C19" s="44" t="s">
        <v>157</v>
      </c>
      <c r="D19" s="39">
        <v>0</v>
      </c>
    </row>
    <row r="20" spans="1:4" s="1" customFormat="1" ht="16.5" customHeight="1">
      <c r="A20" s="45"/>
      <c r="B20" s="48"/>
      <c r="C20" s="44" t="s">
        <v>158</v>
      </c>
      <c r="D20" s="39">
        <v>0</v>
      </c>
    </row>
    <row r="21" spans="1:4" s="1" customFormat="1" ht="16.5" customHeight="1">
      <c r="A21" s="45"/>
      <c r="B21" s="48"/>
      <c r="C21" s="44" t="s">
        <v>159</v>
      </c>
      <c r="D21" s="39">
        <v>0</v>
      </c>
    </row>
    <row r="22" spans="1:4" s="1" customFormat="1" ht="16.5" customHeight="1">
      <c r="A22" s="45"/>
      <c r="B22" s="48"/>
      <c r="C22" s="44" t="s">
        <v>160</v>
      </c>
      <c r="D22" s="39">
        <v>0</v>
      </c>
    </row>
    <row r="23" spans="1:4" s="1" customFormat="1" ht="16.5" customHeight="1">
      <c r="A23" s="45"/>
      <c r="B23" s="48"/>
      <c r="C23" s="44" t="s">
        <v>161</v>
      </c>
      <c r="D23" s="39">
        <v>0</v>
      </c>
    </row>
    <row r="24" spans="1:4" s="1" customFormat="1" ht="16.5" customHeight="1">
      <c r="A24" s="45"/>
      <c r="B24" s="48"/>
      <c r="C24" s="44" t="s">
        <v>162</v>
      </c>
      <c r="D24" s="39">
        <v>0</v>
      </c>
    </row>
    <row r="25" spans="1:4" s="1" customFormat="1" ht="16.5" customHeight="1">
      <c r="A25" s="45"/>
      <c r="B25" s="48"/>
      <c r="C25" s="51" t="s">
        <v>163</v>
      </c>
      <c r="D25" s="39">
        <v>0</v>
      </c>
    </row>
    <row r="26" spans="1:4" s="1" customFormat="1" ht="16.5" customHeight="1">
      <c r="A26" s="45"/>
      <c r="B26" s="48"/>
      <c r="C26" s="44" t="s">
        <v>164</v>
      </c>
      <c r="D26" s="39">
        <v>0</v>
      </c>
    </row>
    <row r="27" spans="1:4" s="1" customFormat="1" ht="16.5" customHeight="1">
      <c r="A27" s="45"/>
      <c r="B27" s="48"/>
      <c r="C27" s="44" t="s">
        <v>165</v>
      </c>
      <c r="D27" s="39">
        <v>0</v>
      </c>
    </row>
    <row r="28" spans="1:4" s="1" customFormat="1" ht="16.5" customHeight="1">
      <c r="A28" s="45"/>
      <c r="B28" s="48"/>
      <c r="C28" s="44" t="s">
        <v>166</v>
      </c>
      <c r="D28" s="39">
        <v>0</v>
      </c>
    </row>
    <row r="29" spans="1:4" s="1" customFormat="1" ht="16.5" customHeight="1">
      <c r="A29" s="45"/>
      <c r="B29" s="48"/>
      <c r="C29" s="51" t="s">
        <v>167</v>
      </c>
      <c r="D29" s="39">
        <v>0</v>
      </c>
    </row>
    <row r="30" spans="1:4" s="1" customFormat="1" ht="16.5" customHeight="1">
      <c r="A30" s="45"/>
      <c r="B30" s="48"/>
      <c r="C30" s="51" t="s">
        <v>168</v>
      </c>
      <c r="D30" s="39">
        <v>0</v>
      </c>
    </row>
    <row r="31" spans="1:4" s="1" customFormat="1" ht="16.5" customHeight="1">
      <c r="A31" s="45"/>
      <c r="B31" s="48"/>
      <c r="C31" s="51" t="s">
        <v>169</v>
      </c>
      <c r="D31" s="52">
        <v>0</v>
      </c>
    </row>
    <row r="32" spans="1:4" s="1" customFormat="1" ht="16.5" customHeight="1">
      <c r="A32" s="45"/>
      <c r="B32" s="48"/>
      <c r="C32" s="53" t="s">
        <v>170</v>
      </c>
      <c r="D32" s="54">
        <v>0</v>
      </c>
    </row>
    <row r="33" spans="1:4" s="1" customFormat="1" ht="16.5" customHeight="1">
      <c r="A33" s="45"/>
      <c r="B33" s="48"/>
      <c r="C33" s="51" t="s">
        <v>171</v>
      </c>
      <c r="D33" s="52">
        <v>0</v>
      </c>
    </row>
    <row r="34" spans="1:4" s="1" customFormat="1" ht="16.5" customHeight="1">
      <c r="A34" s="45"/>
      <c r="B34" s="48"/>
      <c r="C34" s="51" t="s">
        <v>172</v>
      </c>
      <c r="D34" s="55">
        <v>0</v>
      </c>
    </row>
    <row r="35" spans="1:4" s="1" customFormat="1" ht="16.5" customHeight="1">
      <c r="A35" s="45"/>
      <c r="B35" s="48"/>
      <c r="C35" s="51" t="s">
        <v>173</v>
      </c>
      <c r="D35" s="52">
        <v>0</v>
      </c>
    </row>
    <row r="36" spans="1:4" ht="16.5" customHeight="1">
      <c r="A36" s="45"/>
      <c r="B36" s="48"/>
      <c r="C36" s="51"/>
      <c r="D36" s="52"/>
    </row>
    <row r="37" spans="1:4" ht="16.5" customHeight="1">
      <c r="A37" s="45"/>
      <c r="B37" s="48"/>
      <c r="C37" s="44" t="s">
        <v>174</v>
      </c>
      <c r="D37" s="52"/>
    </row>
    <row r="38" spans="1:4" s="1" customFormat="1" ht="18" customHeight="1">
      <c r="A38" s="56" t="s">
        <v>48</v>
      </c>
      <c r="B38" s="20">
        <f>B15+B14+B16</f>
        <v>8740.25</v>
      </c>
      <c r="C38" s="56" t="s">
        <v>49</v>
      </c>
      <c r="D38" s="55">
        <v>8740.25</v>
      </c>
    </row>
    <row r="39" ht="9.75" customHeight="1"/>
    <row r="40" spans="1:4" ht="9.75" customHeight="1">
      <c r="A40" s="1"/>
      <c r="B40" s="1"/>
      <c r="C40" s="1"/>
      <c r="D40" s="1"/>
    </row>
    <row r="41" spans="2:4" ht="9.75" customHeight="1">
      <c r="B41" s="1"/>
      <c r="C41" s="1"/>
      <c r="D41" s="1"/>
    </row>
    <row r="42" spans="2:4" ht="9.75" customHeight="1">
      <c r="B42" s="1"/>
      <c r="C42" s="1"/>
      <c r="D42" s="1"/>
    </row>
    <row r="43" spans="3:4" ht="9.75" customHeight="1">
      <c r="C43" s="1"/>
      <c r="D43" s="1"/>
    </row>
    <row r="44" ht="9.75" customHeight="1">
      <c r="D44" s="1"/>
    </row>
    <row r="45" ht="9.75" customHeight="1"/>
    <row r="46" ht="9.75" customHeight="1"/>
    <row r="47" ht="9.75" customHeight="1"/>
    <row r="48" ht="9.75" customHeight="1"/>
    <row r="49" ht="9.75" customHeight="1"/>
  </sheetData>
  <sheetProtection formatCells="0" formatColumns="0" formatRows="0"/>
  <mergeCells count="4">
    <mergeCell ref="A5:A6"/>
    <mergeCell ref="B5:B6"/>
    <mergeCell ref="C5:C6"/>
    <mergeCell ref="D5:D6"/>
  </mergeCells>
  <printOptions horizontalCentered="1"/>
  <pageMargins left="0.7900000000000001" right="0.59" top="0.39" bottom="0.39" header="0" footer="0"/>
  <pageSetup fitToHeight="1" fitToWidth="1" horizontalDpi="300" verticalDpi="300" orientation="portrait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2.16015625" style="0" customWidth="1"/>
    <col min="2" max="2" width="24.16015625" style="0" customWidth="1"/>
    <col min="3" max="3" width="18.66015625" style="0" customWidth="1"/>
    <col min="4" max="7" width="15.16015625" style="0" customWidth="1"/>
    <col min="8" max="8" width="15.66015625" style="0" customWidth="1"/>
    <col min="9" max="12" width="15.16015625" style="0" customWidth="1"/>
    <col min="13" max="254" width="9.16015625" style="0" customWidth="1"/>
  </cols>
  <sheetData>
    <row r="1" spans="1:12" ht="25.5" customHeight="1">
      <c r="A1" s="2"/>
      <c r="B1" s="2"/>
      <c r="C1" s="3"/>
      <c r="D1" s="4"/>
      <c r="E1" s="21"/>
      <c r="L1" s="23" t="s">
        <v>175</v>
      </c>
    </row>
    <row r="2" spans="1:12" ht="25.5" customHeight="1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5.5" customHeight="1">
      <c r="A3" s="8"/>
      <c r="B3" s="8"/>
      <c r="C3" s="3"/>
      <c r="D3" s="9"/>
      <c r="E3" s="21"/>
      <c r="L3" s="24" t="s">
        <v>2</v>
      </c>
    </row>
    <row r="4" spans="1:12" ht="30" customHeight="1">
      <c r="A4" s="11" t="s">
        <v>177</v>
      </c>
      <c r="B4" s="11"/>
      <c r="C4" s="12" t="s">
        <v>65</v>
      </c>
      <c r="D4" s="12" t="s">
        <v>153</v>
      </c>
      <c r="E4" s="12" t="s">
        <v>178</v>
      </c>
      <c r="F4" s="12" t="s">
        <v>179</v>
      </c>
      <c r="G4" s="11" t="s">
        <v>180</v>
      </c>
      <c r="H4" s="11"/>
      <c r="I4" s="12" t="s">
        <v>181</v>
      </c>
      <c r="J4" s="25" t="s">
        <v>182</v>
      </c>
      <c r="K4" s="25" t="s">
        <v>183</v>
      </c>
      <c r="L4" s="25" t="s">
        <v>151</v>
      </c>
    </row>
    <row r="5" spans="1:12" ht="30" customHeight="1">
      <c r="A5" s="13" t="s">
        <v>184</v>
      </c>
      <c r="B5" s="14" t="s">
        <v>185</v>
      </c>
      <c r="C5" s="12"/>
      <c r="D5" s="12"/>
      <c r="E5" s="12"/>
      <c r="F5" s="12"/>
      <c r="G5" s="12" t="s">
        <v>186</v>
      </c>
      <c r="H5" s="12" t="s">
        <v>187</v>
      </c>
      <c r="I5" s="12"/>
      <c r="J5" s="25"/>
      <c r="K5" s="25"/>
      <c r="L5" s="25"/>
    </row>
    <row r="6" spans="1:12" ht="21" customHeight="1">
      <c r="A6" s="13" t="s">
        <v>63</v>
      </c>
      <c r="B6" s="14" t="s">
        <v>63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</row>
    <row r="7" spans="1:12" s="1" customFormat="1" ht="17.25" customHeight="1">
      <c r="A7" s="18"/>
      <c r="B7" s="18" t="s">
        <v>65</v>
      </c>
      <c r="C7" s="19">
        <v>8740.25</v>
      </c>
      <c r="D7" s="19">
        <v>377.6</v>
      </c>
      <c r="E7" s="22">
        <v>8362.65</v>
      </c>
      <c r="F7" s="22">
        <v>0</v>
      </c>
      <c r="G7" s="22">
        <v>0</v>
      </c>
      <c r="H7" s="22">
        <v>0</v>
      </c>
      <c r="I7" s="20">
        <v>0</v>
      </c>
      <c r="J7" s="20">
        <v>0</v>
      </c>
      <c r="K7" s="20">
        <v>0</v>
      </c>
      <c r="L7" s="20">
        <v>0</v>
      </c>
    </row>
    <row r="8" spans="1:12" ht="17.25" customHeight="1">
      <c r="A8" s="18">
        <v>2050101</v>
      </c>
      <c r="B8" s="18" t="s">
        <v>66</v>
      </c>
      <c r="C8" s="19">
        <v>814.07</v>
      </c>
      <c r="D8" s="19">
        <v>0</v>
      </c>
      <c r="E8" s="22">
        <v>814.07</v>
      </c>
      <c r="F8" s="22">
        <v>0</v>
      </c>
      <c r="G8" s="22">
        <v>0</v>
      </c>
      <c r="H8" s="22">
        <v>0</v>
      </c>
      <c r="I8" s="20">
        <v>0</v>
      </c>
      <c r="J8" s="20">
        <v>0</v>
      </c>
      <c r="K8" s="20">
        <v>0</v>
      </c>
      <c r="L8" s="20">
        <v>0</v>
      </c>
    </row>
    <row r="9" spans="1:12" ht="17.25" customHeight="1">
      <c r="A9" s="18">
        <v>2050102</v>
      </c>
      <c r="B9" s="18" t="s">
        <v>67</v>
      </c>
      <c r="C9" s="19">
        <v>638</v>
      </c>
      <c r="D9" s="19">
        <v>0</v>
      </c>
      <c r="E9" s="22">
        <v>638</v>
      </c>
      <c r="F9" s="22">
        <v>0</v>
      </c>
      <c r="G9" s="22">
        <v>0</v>
      </c>
      <c r="H9" s="22">
        <v>0</v>
      </c>
      <c r="I9" s="20">
        <v>0</v>
      </c>
      <c r="J9" s="20">
        <v>0</v>
      </c>
      <c r="K9" s="20">
        <v>0</v>
      </c>
      <c r="L9" s="20">
        <v>0</v>
      </c>
    </row>
    <row r="10" spans="1:12" ht="17.25" customHeight="1">
      <c r="A10" s="18">
        <v>2050201</v>
      </c>
      <c r="B10" s="18" t="s">
        <v>68</v>
      </c>
      <c r="C10" s="19">
        <v>280</v>
      </c>
      <c r="D10" s="19">
        <v>0</v>
      </c>
      <c r="E10" s="22">
        <v>280</v>
      </c>
      <c r="F10" s="22">
        <v>0</v>
      </c>
      <c r="G10" s="22">
        <v>0</v>
      </c>
      <c r="H10" s="22">
        <v>0</v>
      </c>
      <c r="I10" s="20">
        <v>0</v>
      </c>
      <c r="J10" s="20">
        <v>0</v>
      </c>
      <c r="K10" s="20">
        <v>0</v>
      </c>
      <c r="L10" s="20">
        <v>0</v>
      </c>
    </row>
    <row r="11" spans="1:12" ht="17.25" customHeight="1">
      <c r="A11" s="18">
        <v>2050203</v>
      </c>
      <c r="B11" s="18" t="s">
        <v>69</v>
      </c>
      <c r="C11" s="19">
        <v>1600</v>
      </c>
      <c r="D11" s="19">
        <v>0</v>
      </c>
      <c r="E11" s="22">
        <v>1600</v>
      </c>
      <c r="F11" s="22">
        <v>0</v>
      </c>
      <c r="G11" s="22">
        <v>0</v>
      </c>
      <c r="H11" s="22">
        <v>0</v>
      </c>
      <c r="I11" s="20">
        <v>0</v>
      </c>
      <c r="J11" s="20">
        <v>0</v>
      </c>
      <c r="K11" s="20">
        <v>0</v>
      </c>
      <c r="L11" s="20">
        <v>0</v>
      </c>
    </row>
    <row r="12" spans="1:13" ht="17.25" customHeight="1">
      <c r="A12" s="18">
        <v>2050204</v>
      </c>
      <c r="B12" s="18" t="s">
        <v>70</v>
      </c>
      <c r="C12" s="19">
        <v>677.6</v>
      </c>
      <c r="D12" s="19">
        <v>377.6</v>
      </c>
      <c r="E12" s="22">
        <v>300</v>
      </c>
      <c r="F12" s="22">
        <v>0</v>
      </c>
      <c r="G12" s="22">
        <v>0</v>
      </c>
      <c r="H12" s="22">
        <v>0</v>
      </c>
      <c r="I12" s="20">
        <v>0</v>
      </c>
      <c r="J12" s="20">
        <v>0</v>
      </c>
      <c r="K12" s="20">
        <v>0</v>
      </c>
      <c r="L12" s="20">
        <v>0</v>
      </c>
      <c r="M12" s="1"/>
    </row>
    <row r="13" spans="1:13" ht="17.25" customHeight="1">
      <c r="A13" s="18">
        <v>2050903</v>
      </c>
      <c r="B13" s="18" t="s">
        <v>71</v>
      </c>
      <c r="C13" s="19">
        <v>3473</v>
      </c>
      <c r="D13" s="19">
        <v>0</v>
      </c>
      <c r="E13" s="22">
        <v>3473</v>
      </c>
      <c r="F13" s="22">
        <v>0</v>
      </c>
      <c r="G13" s="22">
        <v>0</v>
      </c>
      <c r="H13" s="22">
        <v>0</v>
      </c>
      <c r="I13" s="20">
        <v>0</v>
      </c>
      <c r="J13" s="20">
        <v>0</v>
      </c>
      <c r="K13" s="20">
        <v>0</v>
      </c>
      <c r="L13" s="20">
        <v>0</v>
      </c>
      <c r="M13" s="1"/>
    </row>
    <row r="14" spans="1:12" ht="17.25" customHeight="1">
      <c r="A14" s="18">
        <v>2050904</v>
      </c>
      <c r="B14" s="18" t="s">
        <v>72</v>
      </c>
      <c r="C14" s="19">
        <v>1000</v>
      </c>
      <c r="D14" s="19">
        <v>0</v>
      </c>
      <c r="E14" s="22">
        <v>1000</v>
      </c>
      <c r="F14" s="22">
        <v>0</v>
      </c>
      <c r="G14" s="22">
        <v>0</v>
      </c>
      <c r="H14" s="22">
        <v>0</v>
      </c>
      <c r="I14" s="20">
        <v>0</v>
      </c>
      <c r="J14" s="20">
        <v>0</v>
      </c>
      <c r="K14" s="20">
        <v>0</v>
      </c>
      <c r="L14" s="20">
        <v>0</v>
      </c>
    </row>
    <row r="15" spans="1:12" ht="17.25" customHeight="1">
      <c r="A15" s="18">
        <v>2080501</v>
      </c>
      <c r="B15" s="18" t="s">
        <v>73</v>
      </c>
      <c r="C15" s="19">
        <v>124.63</v>
      </c>
      <c r="D15" s="19">
        <v>0</v>
      </c>
      <c r="E15" s="22">
        <v>124.63</v>
      </c>
      <c r="F15" s="22">
        <v>0</v>
      </c>
      <c r="G15" s="22">
        <v>0</v>
      </c>
      <c r="H15" s="22">
        <v>0</v>
      </c>
      <c r="I15" s="20">
        <v>0</v>
      </c>
      <c r="J15" s="20">
        <v>0</v>
      </c>
      <c r="K15" s="20">
        <v>0</v>
      </c>
      <c r="L15" s="20">
        <v>0</v>
      </c>
    </row>
    <row r="16" spans="1:12" ht="17.25" customHeight="1">
      <c r="A16" s="18">
        <v>2080505</v>
      </c>
      <c r="B16" s="18" t="s">
        <v>74</v>
      </c>
      <c r="C16" s="19">
        <v>77.41</v>
      </c>
      <c r="D16" s="19">
        <v>0</v>
      </c>
      <c r="E16" s="22">
        <v>77.41</v>
      </c>
      <c r="F16" s="22">
        <v>0</v>
      </c>
      <c r="G16" s="22">
        <v>0</v>
      </c>
      <c r="H16" s="22">
        <v>0</v>
      </c>
      <c r="I16" s="20">
        <v>0</v>
      </c>
      <c r="J16" s="20">
        <v>0</v>
      </c>
      <c r="K16" s="20">
        <v>0</v>
      </c>
      <c r="L16" s="20">
        <v>0</v>
      </c>
    </row>
    <row r="17" spans="1:12" ht="17.25" customHeight="1">
      <c r="A17" s="18">
        <v>2101101</v>
      </c>
      <c r="B17" s="18" t="s">
        <v>75</v>
      </c>
      <c r="C17" s="19">
        <v>55.54</v>
      </c>
      <c r="D17" s="19">
        <v>0</v>
      </c>
      <c r="E17" s="22">
        <v>55.54</v>
      </c>
      <c r="F17" s="22">
        <v>0</v>
      </c>
      <c r="G17" s="22">
        <v>0</v>
      </c>
      <c r="H17" s="22">
        <v>0</v>
      </c>
      <c r="I17" s="20">
        <v>0</v>
      </c>
      <c r="J17" s="20">
        <v>0</v>
      </c>
      <c r="K17" s="20">
        <v>0</v>
      </c>
      <c r="L17" s="20">
        <v>0</v>
      </c>
    </row>
    <row r="18" ht="9.75" customHeight="1">
      <c r="D18" s="1"/>
    </row>
    <row r="19" spans="4:5" ht="9.75" customHeight="1">
      <c r="D19" s="1"/>
      <c r="E19" s="1"/>
    </row>
    <row r="20" ht="9.75" customHeight="1"/>
    <row r="21" ht="9.75" customHeight="1"/>
    <row r="22" spans="4:5" ht="9.75" customHeight="1">
      <c r="D22" s="1"/>
      <c r="E22" s="1"/>
    </row>
    <row r="23" ht="9.75" customHeight="1">
      <c r="E23" s="1"/>
    </row>
    <row r="24" ht="9.75" customHeight="1"/>
  </sheetData>
  <sheetProtection formatCells="0" formatColumns="0" formatRows="0"/>
  <mergeCells count="8">
    <mergeCell ref="C4:C5"/>
    <mergeCell ref="D4:D5"/>
    <mergeCell ref="E4:E5"/>
    <mergeCell ref="F4:F5"/>
    <mergeCell ref="I4:I5"/>
    <mergeCell ref="J4:J5"/>
    <mergeCell ref="K4:K5"/>
    <mergeCell ref="L4:L5"/>
  </mergeCells>
  <printOptions horizontalCentered="1"/>
  <pageMargins left="0.7900000000000001" right="0.59" top="0.98" bottom="0.98" header="0.51" footer="0.51"/>
  <pageSetup fitToHeight="1" fitToWidth="1" horizontalDpi="300" verticalDpi="300" orientation="portrait" paperSize="9" scale="5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50.66015625" style="0" customWidth="1"/>
    <col min="3" max="3" width="21.66015625" style="0" customWidth="1"/>
    <col min="4" max="5" width="19.16015625" style="0" customWidth="1"/>
  </cols>
  <sheetData>
    <row r="1" spans="1:5" ht="18" customHeight="1">
      <c r="A1" s="2"/>
      <c r="B1" s="2"/>
      <c r="C1" s="3"/>
      <c r="D1" s="4"/>
      <c r="E1" s="5" t="s">
        <v>188</v>
      </c>
    </row>
    <row r="2" spans="1:5" ht="25.5" customHeight="1">
      <c r="A2" s="6" t="s">
        <v>189</v>
      </c>
      <c r="B2" s="6"/>
      <c r="C2" s="6"/>
      <c r="D2" s="6"/>
      <c r="E2" s="7"/>
    </row>
    <row r="3" spans="1:5" ht="25.5" customHeight="1">
      <c r="A3" s="8"/>
      <c r="B3" s="8"/>
      <c r="C3" s="3"/>
      <c r="D3" s="9"/>
      <c r="E3" s="10" t="s">
        <v>2</v>
      </c>
    </row>
    <row r="4" spans="1:5" ht="25.5" customHeight="1">
      <c r="A4" s="11" t="s">
        <v>177</v>
      </c>
      <c r="B4" s="11"/>
      <c r="C4" s="12" t="s">
        <v>65</v>
      </c>
      <c r="D4" s="12" t="s">
        <v>59</v>
      </c>
      <c r="E4" s="12" t="s">
        <v>60</v>
      </c>
    </row>
    <row r="5" spans="1:5" ht="25.5" customHeight="1">
      <c r="A5" s="13" t="s">
        <v>56</v>
      </c>
      <c r="B5" s="14" t="s">
        <v>57</v>
      </c>
      <c r="C5" s="12"/>
      <c r="D5" s="12"/>
      <c r="E5" s="12"/>
    </row>
    <row r="6" spans="1:7" ht="18" customHeight="1">
      <c r="A6" s="15" t="s">
        <v>63</v>
      </c>
      <c r="B6" s="16" t="s">
        <v>63</v>
      </c>
      <c r="C6" s="17">
        <v>1</v>
      </c>
      <c r="D6" s="12">
        <v>2</v>
      </c>
      <c r="E6" s="17">
        <v>3</v>
      </c>
      <c r="F6" s="1"/>
      <c r="G6" s="1"/>
    </row>
    <row r="7" spans="1:5" s="1" customFormat="1" ht="18" customHeight="1">
      <c r="A7" s="18"/>
      <c r="B7" s="18" t="s">
        <v>65</v>
      </c>
      <c r="C7" s="19">
        <v>8740.25</v>
      </c>
      <c r="D7" s="19">
        <v>1071.65</v>
      </c>
      <c r="E7" s="20">
        <v>7668.6</v>
      </c>
    </row>
    <row r="8" spans="1:7" ht="18" customHeight="1">
      <c r="A8" s="18">
        <v>2050101</v>
      </c>
      <c r="B8" s="18" t="s">
        <v>66</v>
      </c>
      <c r="C8" s="19">
        <v>814.07</v>
      </c>
      <c r="D8" s="19">
        <v>814.07</v>
      </c>
      <c r="E8" s="20">
        <v>0</v>
      </c>
      <c r="F8" s="1"/>
      <c r="G8" s="1"/>
    </row>
    <row r="9" spans="1:6" ht="18" customHeight="1">
      <c r="A9" s="18">
        <v>2050102</v>
      </c>
      <c r="B9" s="18" t="s">
        <v>67</v>
      </c>
      <c r="C9" s="19">
        <v>638</v>
      </c>
      <c r="D9" s="19">
        <v>0</v>
      </c>
      <c r="E9" s="20">
        <v>638</v>
      </c>
      <c r="F9" s="1"/>
    </row>
    <row r="10" spans="1:6" ht="18" customHeight="1">
      <c r="A10" s="18">
        <v>2050201</v>
      </c>
      <c r="B10" s="18" t="s">
        <v>68</v>
      </c>
      <c r="C10" s="19">
        <v>280</v>
      </c>
      <c r="D10" s="19">
        <v>0</v>
      </c>
      <c r="E10" s="20">
        <v>280</v>
      </c>
      <c r="F10" s="1"/>
    </row>
    <row r="11" spans="1:6" ht="18" customHeight="1">
      <c r="A11" s="18">
        <v>2050203</v>
      </c>
      <c r="B11" s="18" t="s">
        <v>69</v>
      </c>
      <c r="C11" s="19">
        <v>1600</v>
      </c>
      <c r="D11" s="19">
        <v>0</v>
      </c>
      <c r="E11" s="20">
        <v>1600</v>
      </c>
      <c r="F11" s="1"/>
    </row>
    <row r="12" spans="1:6" ht="18" customHeight="1">
      <c r="A12" s="18">
        <v>2050204</v>
      </c>
      <c r="B12" s="18" t="s">
        <v>70</v>
      </c>
      <c r="C12" s="19">
        <v>677.6</v>
      </c>
      <c r="D12" s="19">
        <v>0</v>
      </c>
      <c r="E12" s="20">
        <v>677.6</v>
      </c>
      <c r="F12" s="1"/>
    </row>
    <row r="13" spans="1:6" ht="18" customHeight="1">
      <c r="A13" s="18">
        <v>2050903</v>
      </c>
      <c r="B13" s="18" t="s">
        <v>71</v>
      </c>
      <c r="C13" s="19">
        <v>3473</v>
      </c>
      <c r="D13" s="19">
        <v>0</v>
      </c>
      <c r="E13" s="20">
        <v>3473</v>
      </c>
      <c r="F13" s="1"/>
    </row>
    <row r="14" spans="1:6" ht="18" customHeight="1">
      <c r="A14" s="18">
        <v>2050904</v>
      </c>
      <c r="B14" s="18" t="s">
        <v>72</v>
      </c>
      <c r="C14" s="19">
        <v>1000</v>
      </c>
      <c r="D14" s="19">
        <v>0</v>
      </c>
      <c r="E14" s="20">
        <v>1000</v>
      </c>
      <c r="F14" s="1"/>
    </row>
    <row r="15" spans="1:6" ht="18" customHeight="1">
      <c r="A15" s="18">
        <v>2080501</v>
      </c>
      <c r="B15" s="18" t="s">
        <v>73</v>
      </c>
      <c r="C15" s="19">
        <v>124.63</v>
      </c>
      <c r="D15" s="19">
        <v>124.63</v>
      </c>
      <c r="E15" s="20">
        <v>0</v>
      </c>
      <c r="F15" s="1"/>
    </row>
    <row r="16" spans="1:6" ht="18" customHeight="1">
      <c r="A16" s="18">
        <v>2080505</v>
      </c>
      <c r="B16" s="18" t="s">
        <v>74</v>
      </c>
      <c r="C16" s="19">
        <v>77.41</v>
      </c>
      <c r="D16" s="19">
        <v>77.41</v>
      </c>
      <c r="E16" s="20">
        <v>0</v>
      </c>
      <c r="F16" s="1"/>
    </row>
    <row r="17" spans="1:6" ht="18" customHeight="1">
      <c r="A17" s="18">
        <v>2101101</v>
      </c>
      <c r="B17" s="18" t="s">
        <v>75</v>
      </c>
      <c r="C17" s="19">
        <v>55.54</v>
      </c>
      <c r="D17" s="19">
        <v>55.54</v>
      </c>
      <c r="E17" s="20">
        <v>0</v>
      </c>
      <c r="F17" s="1"/>
    </row>
    <row r="18" spans="4:6" ht="9.75" customHeight="1">
      <c r="D18" s="1"/>
      <c r="E18" s="1"/>
      <c r="F18" s="1"/>
    </row>
    <row r="19" spans="4:5" ht="9.75" customHeight="1">
      <c r="D19" s="1"/>
      <c r="E19" s="1"/>
    </row>
    <row r="20" ht="9.75" customHeight="1"/>
    <row r="21" ht="9.75" customHeight="1"/>
    <row r="22" ht="9.75" customHeight="1"/>
    <row r="23" ht="9.75" customHeight="1"/>
    <row r="24" ht="9.75" customHeight="1"/>
  </sheetData>
  <sheetProtection formatCells="0" formatColumns="0" formatRows="0"/>
  <mergeCells count="3">
    <mergeCell ref="C4:C5"/>
    <mergeCell ref="D4:D5"/>
    <mergeCell ref="E4:E5"/>
  </mergeCells>
  <printOptions horizontalCentered="1"/>
  <pageMargins left="0.7900000000000001" right="0.59" top="0.39" bottom="0.39" header="0" footer="0"/>
  <pageSetup fitToHeight="1" fitToWidth="1"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心宇飞翔</cp:lastModifiedBy>
  <cp:lastPrinted>2019-02-27T01:07:31Z</cp:lastPrinted>
  <dcterms:created xsi:type="dcterms:W3CDTF">2019-01-14T02:37:41Z</dcterms:created>
  <dcterms:modified xsi:type="dcterms:W3CDTF">2020-06-18T08:37:19Z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EDO">
    <vt:r8>1050876</vt:r8>
  </property>
</Properties>
</file>